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fs01\GroupShared\Commercial\Vanya Koleva\92-127-18 Nagrevni povarhnosti\"/>
    </mc:Choice>
  </mc:AlternateContent>
  <xr:revisionPtr revIDLastSave="0" documentId="10_ncr:100000_{54DCBB56-42AC-4D08-B435-14C5435A5800}" xr6:coauthVersionLast="31" xr6:coauthVersionMax="31" xr10:uidLastSave="{00000000-0000-0000-0000-000000000000}"/>
  <bookViews>
    <workbookView xWindow="360" yWindow="150" windowWidth="6675" windowHeight="7740" xr2:uid="{00000000-000D-0000-FFFF-FFFF00000000}"/>
  </bookViews>
  <sheets>
    <sheet name="Sheet2" sheetId="2" r:id="rId1"/>
  </sheets>
  <definedNames>
    <definedName name="_xlnm.Print_Area" localSheetId="0">Sheet2!$A$1:$G$213</definedName>
  </definedNames>
  <calcPr calcId="179017"/>
</workbook>
</file>

<file path=xl/calcChain.xml><?xml version="1.0" encoding="utf-8"?>
<calcChain xmlns="http://schemas.openxmlformats.org/spreadsheetml/2006/main">
  <c r="G94" i="2" l="1"/>
  <c r="G192" i="2" l="1"/>
  <c r="G201" i="2"/>
  <c r="G200" i="2"/>
  <c r="G199" i="2"/>
  <c r="G198" i="2"/>
  <c r="G195" i="2"/>
  <c r="G194" i="2"/>
  <c r="G193" i="2"/>
  <c r="G187" i="2"/>
  <c r="G188" i="2"/>
  <c r="G189" i="2"/>
  <c r="G186" i="2"/>
  <c r="G172" i="2"/>
  <c r="G173" i="2"/>
  <c r="G174" i="2"/>
  <c r="G175" i="2"/>
  <c r="G176" i="2"/>
  <c r="G177" i="2"/>
  <c r="G178" i="2"/>
  <c r="G179" i="2"/>
  <c r="G180" i="2"/>
  <c r="G181" i="2"/>
  <c r="G171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5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70" i="2" l="1"/>
  <c r="D205" i="2" s="1"/>
  <c r="G154" i="2"/>
  <c r="D204" i="2" s="1"/>
  <c r="G185" i="2"/>
  <c r="G197" i="2"/>
  <c r="G191" i="2"/>
  <c r="G5" i="2"/>
  <c r="G4" i="2" s="1"/>
  <c r="G184" i="2" l="1"/>
  <c r="D206" i="2" s="1"/>
  <c r="D203" i="2"/>
  <c r="D207" i="2" l="1"/>
</calcChain>
</file>

<file path=xl/sharedStrings.xml><?xml version="1.0" encoding="utf-8"?>
<sst xmlns="http://schemas.openxmlformats.org/spreadsheetml/2006/main" count="574" uniqueCount="387">
  <si>
    <t>No</t>
  </si>
  <si>
    <t>Монтьор</t>
  </si>
  <si>
    <t>К-во</t>
  </si>
  <si>
    <t>Мерна
единица</t>
  </si>
  <si>
    <t>бр.</t>
  </si>
  <si>
    <t>Фирма Изпълнител:
                                          /Подпис и печат/</t>
  </si>
  <si>
    <t>Лого на фирмата</t>
  </si>
  <si>
    <t>ВИД  НА  РЕМОНТНАТА  ДЕЙНОСТ</t>
  </si>
  <si>
    <t>1.001</t>
  </si>
  <si>
    <t>1.002</t>
  </si>
  <si>
    <t>1.003</t>
  </si>
  <si>
    <t>1.004</t>
  </si>
  <si>
    <t>1.005</t>
  </si>
  <si>
    <t>1.006</t>
  </si>
  <si>
    <t>1.007</t>
  </si>
  <si>
    <t>1.008</t>
  </si>
  <si>
    <t>Подмяна на    DN 20/25  PN 140/230</t>
  </si>
  <si>
    <t>Подмяна на    DN 50  PN 140/230</t>
  </si>
  <si>
    <t>Подмяна на    DN 65  PN 140/230</t>
  </si>
  <si>
    <t>Подмяна на    DN 80  PN 140/230</t>
  </si>
  <si>
    <t>Подмяна на    DN 100  PN 140/230</t>
  </si>
  <si>
    <t>2.001</t>
  </si>
  <si>
    <t>2.002</t>
  </si>
  <si>
    <t>2.003</t>
  </si>
  <si>
    <t>2.004</t>
  </si>
  <si>
    <t>2.005</t>
  </si>
  <si>
    <t>2.006</t>
  </si>
  <si>
    <t>2.007</t>
  </si>
  <si>
    <t>2.008</t>
  </si>
  <si>
    <t>2.009</t>
  </si>
  <si>
    <t>2.010</t>
  </si>
  <si>
    <t>2.011</t>
  </si>
  <si>
    <t>2.012</t>
  </si>
  <si>
    <t>2.013</t>
  </si>
  <si>
    <t>3.001</t>
  </si>
  <si>
    <t>3.002</t>
  </si>
  <si>
    <t>3.003</t>
  </si>
  <si>
    <t>3.004</t>
  </si>
  <si>
    <t>3.005</t>
  </si>
  <si>
    <t>3.006</t>
  </si>
  <si>
    <t>Възтановяване на резервни клинкети DN100</t>
  </si>
  <si>
    <t>Възтановяване на бутало DN100</t>
  </si>
  <si>
    <t>Електро заварчик</t>
  </si>
  <si>
    <t xml:space="preserve">Оксиженист </t>
  </si>
  <si>
    <t>Общо</t>
  </si>
  <si>
    <t xml:space="preserve"> Ремонтни дейности по нагревни повърхности, тръбопроводи и паропроводи</t>
  </si>
  <si>
    <t>1.009</t>
  </si>
  <si>
    <t>1.010</t>
  </si>
  <si>
    <t>1.011</t>
  </si>
  <si>
    <t>1.012</t>
  </si>
  <si>
    <t>1.013</t>
  </si>
  <si>
    <t>1.014</t>
  </si>
  <si>
    <t>1.015</t>
  </si>
  <si>
    <t>1.016</t>
  </si>
  <si>
    <t>1.017</t>
  </si>
  <si>
    <t>1.018</t>
  </si>
  <si>
    <t>1.019</t>
  </si>
  <si>
    <t>1.020</t>
  </si>
  <si>
    <t>1.021</t>
  </si>
  <si>
    <t>1.022</t>
  </si>
  <si>
    <t>1.023</t>
  </si>
  <si>
    <t>1.024</t>
  </si>
  <si>
    <t>1.025</t>
  </si>
  <si>
    <t>1.026</t>
  </si>
  <si>
    <t>1.027</t>
  </si>
  <si>
    <t>1.028</t>
  </si>
  <si>
    <t>1.029</t>
  </si>
  <si>
    <t>1.030</t>
  </si>
  <si>
    <t>1.031</t>
  </si>
  <si>
    <t>1.032</t>
  </si>
  <si>
    <t>1.033</t>
  </si>
  <si>
    <t>1.034</t>
  </si>
  <si>
    <t>1.035</t>
  </si>
  <si>
    <t>1.036</t>
  </si>
  <si>
    <t>1.037</t>
  </si>
  <si>
    <t>1.038</t>
  </si>
  <si>
    <t>1.039</t>
  </si>
  <si>
    <t>1.040</t>
  </si>
  <si>
    <t>1.041</t>
  </si>
  <si>
    <t>1.042</t>
  </si>
  <si>
    <t>1.043</t>
  </si>
  <si>
    <t>1.044</t>
  </si>
  <si>
    <t>1.045</t>
  </si>
  <si>
    <t>1.046</t>
  </si>
  <si>
    <t>1.047</t>
  </si>
  <si>
    <t>1.048</t>
  </si>
  <si>
    <t>1.049</t>
  </si>
  <si>
    <t>1.050</t>
  </si>
  <si>
    <t>1.051</t>
  </si>
  <si>
    <t>1.052</t>
  </si>
  <si>
    <t>1.053</t>
  </si>
  <si>
    <t>1.054</t>
  </si>
  <si>
    <t>1.055</t>
  </si>
  <si>
    <t>1.056</t>
  </si>
  <si>
    <t>1.057</t>
  </si>
  <si>
    <t>1.058</t>
  </si>
  <si>
    <t>1.059</t>
  </si>
  <si>
    <t>1.060</t>
  </si>
  <si>
    <t>1.061</t>
  </si>
  <si>
    <t>1.062</t>
  </si>
  <si>
    <t>1.063</t>
  </si>
  <si>
    <t>1.064</t>
  </si>
  <si>
    <t>1.065</t>
  </si>
  <si>
    <t>1.066</t>
  </si>
  <si>
    <t>1.067</t>
  </si>
  <si>
    <t>1.068</t>
  </si>
  <si>
    <t>1.069</t>
  </si>
  <si>
    <t>1.070</t>
  </si>
  <si>
    <t>1.071</t>
  </si>
  <si>
    <t>1.072</t>
  </si>
  <si>
    <t>1.073</t>
  </si>
  <si>
    <t>1.074</t>
  </si>
  <si>
    <t>1.075</t>
  </si>
  <si>
    <t>1.076</t>
  </si>
  <si>
    <t>1.077</t>
  </si>
  <si>
    <t>1.078</t>
  </si>
  <si>
    <t>1.079</t>
  </si>
  <si>
    <t>1.080</t>
  </si>
  <si>
    <t>1.081</t>
  </si>
  <si>
    <t>1.082</t>
  </si>
  <si>
    <t>1.083</t>
  </si>
  <si>
    <t>1.084</t>
  </si>
  <si>
    <t>1.085</t>
  </si>
  <si>
    <t>1.086</t>
  </si>
  <si>
    <t>1.087</t>
  </si>
  <si>
    <t>1.088</t>
  </si>
  <si>
    <t>1.089</t>
  </si>
  <si>
    <t>1.090</t>
  </si>
  <si>
    <t>1.091</t>
  </si>
  <si>
    <t>1.092</t>
  </si>
  <si>
    <t>1.093</t>
  </si>
  <si>
    <t>1.094</t>
  </si>
  <si>
    <t>1.095</t>
  </si>
  <si>
    <t>1.096</t>
  </si>
  <si>
    <t>1.097</t>
  </si>
  <si>
    <t>1.098</t>
  </si>
  <si>
    <t>1.099</t>
  </si>
  <si>
    <t>1.100</t>
  </si>
  <si>
    <t>1.101</t>
  </si>
  <si>
    <t>1.102</t>
  </si>
  <si>
    <t>1.103</t>
  </si>
  <si>
    <t>1.104</t>
  </si>
  <si>
    <t>1.105</t>
  </si>
  <si>
    <t>1.106</t>
  </si>
  <si>
    <t>1.107</t>
  </si>
  <si>
    <t>1.108</t>
  </si>
  <si>
    <t>1.109</t>
  </si>
  <si>
    <t>1.110</t>
  </si>
  <si>
    <t>1.111</t>
  </si>
  <si>
    <t>1.112</t>
  </si>
  <si>
    <t>1.113</t>
  </si>
  <si>
    <t>1.114</t>
  </si>
  <si>
    <t>1.115</t>
  </si>
  <si>
    <t>1.116</t>
  </si>
  <si>
    <t>1.117</t>
  </si>
  <si>
    <t>1.118</t>
  </si>
  <si>
    <t>1.119</t>
  </si>
  <si>
    <t>1.120</t>
  </si>
  <si>
    <t>1.121</t>
  </si>
  <si>
    <t>1.122</t>
  </si>
  <si>
    <t>1.123</t>
  </si>
  <si>
    <t>1.124</t>
  </si>
  <si>
    <t>1.125</t>
  </si>
  <si>
    <t>1.126</t>
  </si>
  <si>
    <t>1.127</t>
  </si>
  <si>
    <t>1.128</t>
  </si>
  <si>
    <t>1.129</t>
  </si>
  <si>
    <t>1.130</t>
  </si>
  <si>
    <t>1.131</t>
  </si>
  <si>
    <t>1.132</t>
  </si>
  <si>
    <t>1.133</t>
  </si>
  <si>
    <t>1.134</t>
  </si>
  <si>
    <t>1.135</t>
  </si>
  <si>
    <t>1.136</t>
  </si>
  <si>
    <t>1.137</t>
  </si>
  <si>
    <t>1.138</t>
  </si>
  <si>
    <t>1.139</t>
  </si>
  <si>
    <t>1.140</t>
  </si>
  <si>
    <t>1.141</t>
  </si>
  <si>
    <t>1.142</t>
  </si>
  <si>
    <t>1.143</t>
  </si>
  <si>
    <t>1.144</t>
  </si>
  <si>
    <t>1.145</t>
  </si>
  <si>
    <t>1.146</t>
  </si>
  <si>
    <t>1.147</t>
  </si>
  <si>
    <t>3.007</t>
  </si>
  <si>
    <t>3.008</t>
  </si>
  <si>
    <t>3.009</t>
  </si>
  <si>
    <t>3.010</t>
  </si>
  <si>
    <t>3.011</t>
  </si>
  <si>
    <t xml:space="preserve">Подмяна на тръба Ø 21х3 </t>
  </si>
  <si>
    <t>м</t>
  </si>
  <si>
    <t>Подмяна на тръба Ø 28х4</t>
  </si>
  <si>
    <t>Подмяна на тръба Ø 32х5</t>
  </si>
  <si>
    <t xml:space="preserve">Подмяна на тръба Ø 42х4  </t>
  </si>
  <si>
    <t>Подмяна на тръба  Ø 45,5х5</t>
  </si>
  <si>
    <t xml:space="preserve">Подмяна на тръба Ø 50х5   </t>
  </si>
  <si>
    <t>Подмяна на тръба Ø 60х5</t>
  </si>
  <si>
    <t xml:space="preserve">Подмяна на тръба  Ø 76х10      </t>
  </si>
  <si>
    <t xml:space="preserve">Подмяна на тръба  Ø 89х10      </t>
  </si>
  <si>
    <t xml:space="preserve">Подмяна на тръба  Ø 108х10   </t>
  </si>
  <si>
    <t>Подмяна на тръба  Ø 133х16</t>
  </si>
  <si>
    <t xml:space="preserve">Подмяна на тръба  Ø 133х13   </t>
  </si>
  <si>
    <t xml:space="preserve">Подмяна на тръба  Ø 168х15   </t>
  </si>
  <si>
    <t xml:space="preserve">Подмяна на тръба  Ø 245х40    </t>
  </si>
  <si>
    <t>Подмяна на тръба  Ø 273х25</t>
  </si>
  <si>
    <t xml:space="preserve">Подмяна на тръба  Ø 273х40    </t>
  </si>
  <si>
    <t xml:space="preserve">Подмяна на тръба  Ø 325х38     </t>
  </si>
  <si>
    <t xml:space="preserve">Подмяна на тръба  Ø 377х17     </t>
  </si>
  <si>
    <t xml:space="preserve">Подмяна на тръба  Ø 426х18     </t>
  </si>
  <si>
    <t xml:space="preserve">Подмяна на тръба  Ø 465х18     </t>
  </si>
  <si>
    <t xml:space="preserve">Подмяна на тръба  Ø 600х10     </t>
  </si>
  <si>
    <t xml:space="preserve">Подмяна на тръба  Ø 76х4      </t>
  </si>
  <si>
    <t xml:space="preserve">Подмяна на тръба  Ø 89х4       </t>
  </si>
  <si>
    <t xml:space="preserve">Подмяна на тръба  Ø 108х4    </t>
  </si>
  <si>
    <t xml:space="preserve">Подмяна на тръба  Ø 133х6    </t>
  </si>
  <si>
    <t xml:space="preserve">Подмяна на тръба  Ø 159х8      </t>
  </si>
  <si>
    <t xml:space="preserve">Подмяна на тръба Ø  219х8     </t>
  </si>
  <si>
    <t xml:space="preserve">Подмяна на тръба Ø  273х10   </t>
  </si>
  <si>
    <t xml:space="preserve">Подмяна на тръба Ø  325х10  </t>
  </si>
  <si>
    <t>Демонтаж на стари тръбопроводи и въздуховоди</t>
  </si>
  <si>
    <t>кг</t>
  </si>
  <si>
    <t>Ремонт на парапети</t>
  </si>
  <si>
    <t>Монтаж  на бордова ивица</t>
  </si>
  <si>
    <t xml:space="preserve">Ремонт на площадки  </t>
  </si>
  <si>
    <t>м2</t>
  </si>
  <si>
    <t xml:space="preserve">Изработване и монтаж на площадкa  </t>
  </si>
  <si>
    <t>Демонтаж и монтаж на обшивка</t>
  </si>
  <si>
    <t>Зачистване на тръба , коляно или задвижка</t>
  </si>
  <si>
    <t>см2</t>
  </si>
  <si>
    <t>Изрубване на пукнатина</t>
  </si>
  <si>
    <t>Завяряване на пукнатина</t>
  </si>
  <si>
    <t xml:space="preserve">Отстраняване на пропуски на тръба  чрез наплавка    </t>
  </si>
  <si>
    <t>Подмяна на коляно Ø 21х4</t>
  </si>
  <si>
    <t>Подмяна на коляно Ø 28х4</t>
  </si>
  <si>
    <t>Подмяна на коляно Ø 32х4</t>
  </si>
  <si>
    <t xml:space="preserve">Подмяна на коляно Ø 32х5 </t>
  </si>
  <si>
    <t xml:space="preserve">Подмяна на коляно Ø 42х4 </t>
  </si>
  <si>
    <t xml:space="preserve">Подмяна на коляно Ø 45,5х5    </t>
  </si>
  <si>
    <t xml:space="preserve">Подмяна на коляно Ø 50х5     </t>
  </si>
  <si>
    <t>Подмяна на коляно Ø 60х5</t>
  </si>
  <si>
    <t xml:space="preserve">Подмяна на петлик Ø 32х4  </t>
  </si>
  <si>
    <t xml:space="preserve">Подмяна коляно Ø 76х10     </t>
  </si>
  <si>
    <t xml:space="preserve">Подмяна коляно Ø 89х10     </t>
  </si>
  <si>
    <t xml:space="preserve">Подмяна на коляно  Ø 108х10    </t>
  </si>
  <si>
    <t xml:space="preserve">Подмяна на коляно  Ø 133х13    </t>
  </si>
  <si>
    <t xml:space="preserve">Подмяна на коляно  Ø 168х15    </t>
  </si>
  <si>
    <t xml:space="preserve">Подмяна на коляно  Ø 245х40    </t>
  </si>
  <si>
    <t xml:space="preserve">Подмяна на коляно  Ø 273х40    </t>
  </si>
  <si>
    <t xml:space="preserve">Подмяна на коляно  Ø 325х38     </t>
  </si>
  <si>
    <t xml:space="preserve">Подмяна на коляно  Ø 377х17     </t>
  </si>
  <si>
    <t xml:space="preserve">Подмяна на коляно  Ø 426х18     </t>
  </si>
  <si>
    <t xml:space="preserve">Подмяна на коляно  Ø 465х18     </t>
  </si>
  <si>
    <t xml:space="preserve">Подмяна на коляно Ø 76х4            </t>
  </si>
  <si>
    <t xml:space="preserve">Подмяна на коляно Ø 89х4             </t>
  </si>
  <si>
    <t xml:space="preserve">Подмяна на коляно Ø 108х4           </t>
  </si>
  <si>
    <t xml:space="preserve">Подмяна на коляно Ø 133х6             </t>
  </si>
  <si>
    <t xml:space="preserve">Подмяна на коляно Ø 159х8               </t>
  </si>
  <si>
    <t xml:space="preserve">Подмяна на коляно Ø 219х8            </t>
  </si>
  <si>
    <t xml:space="preserve">Подмяна на коляно  Ø 273х10         </t>
  </si>
  <si>
    <t xml:space="preserve">Подмяна на коляно  Ø  325х10      </t>
  </si>
  <si>
    <t xml:space="preserve">Заварка на тръба или коляно  до Ø  28 СТ  20 </t>
  </si>
  <si>
    <t xml:space="preserve">Заварка на тръба или коляно до  Ø  28 СТ  12Х1МФ </t>
  </si>
  <si>
    <t>Заварка на тръба или коляно  до Ø 28 СТ Х18Н12Т</t>
  </si>
  <si>
    <t xml:space="preserve">Заварка на тръба или коляно  Ø  32х4  СТ  20 </t>
  </si>
  <si>
    <t xml:space="preserve">Заварка на тръба или коляно  Ø  32х 5 СТ  12Х1МФ </t>
  </si>
  <si>
    <t>Заварка на тръба или коляно  Ø  32х4   СТ  Х18Н12Т</t>
  </si>
  <si>
    <t xml:space="preserve">Заварка на тръба или коляно  Ø  42х5    СТ  20 </t>
  </si>
  <si>
    <t xml:space="preserve">Заварка на тръба или коляно  Ø 42х5   СТ  12Х1МФ </t>
  </si>
  <si>
    <t>Заварка на тръба или коляно  Ø  42х5  СТ   Х18Н12Т</t>
  </si>
  <si>
    <t>Заварка на тръба или коляно  Ø  50х5 СТ  20</t>
  </si>
  <si>
    <t>Заварка на тръба или коляно  Ø  60х5 СТ 12Х1МФ</t>
  </si>
  <si>
    <t>Заварка на тръба или коляно  Ø  76х5 СТ  20</t>
  </si>
  <si>
    <t>Заварка на тръба или коляно  Ø  76х10 СТ  20</t>
  </si>
  <si>
    <t>Заварка на тръба или коляно  Ø  76х10 СТ 12Х1МФ</t>
  </si>
  <si>
    <t>Заварка на тръба или коляно  Ø  89х10 СТ  20</t>
  </si>
  <si>
    <t>Заварка на тръба или коляно  Ø  89х10 СТ 12Х1МФ</t>
  </si>
  <si>
    <t xml:space="preserve">Заварка на тръба или коляно Ø 108х5 СТ  20 </t>
  </si>
  <si>
    <t>Заварка на тръба или коляно Ø 108х5 СТ 12Х1МФ</t>
  </si>
  <si>
    <t xml:space="preserve">Заварка на тръба или коляно Ø 108х10 СТ  20 </t>
  </si>
  <si>
    <t>Заварка на тръба или коляно Ø 108х10 СТ 12Х1МФ</t>
  </si>
  <si>
    <t>Заварка на тръба или коляно Ø 133х5   СТ  20</t>
  </si>
  <si>
    <t>Заварка на тръба или коляно Ø 133х10   СТ  20</t>
  </si>
  <si>
    <t>Заварка на тръба или коляно Ø 133х10  СТ 12Х1МФ</t>
  </si>
  <si>
    <t>Заварка на тръба или коляно Ø 133х13   СТ  20</t>
  </si>
  <si>
    <t>Заварка на тръба или коляно Ø 133х13  СТ 12Х1МФ</t>
  </si>
  <si>
    <t>Заварка на тръба или коляно Ø 159х5     СТ  Х18Н12Т</t>
  </si>
  <si>
    <t>Заварка на тръба или коляно Ø 159х5   СТ  20</t>
  </si>
  <si>
    <t>Заварка на тръба или коляно Ø 159х10   СТ  20</t>
  </si>
  <si>
    <t>Заварка на тръба или коляно Ø 159х10  СТ 12Х1МФ</t>
  </si>
  <si>
    <t>Заварка на тръба или коляно Ø 159х15   СТ  20</t>
  </si>
  <si>
    <t>Заварка на тръба или коляно Ø 159х15  СТ 12Х1МФ</t>
  </si>
  <si>
    <t>Заварка на тръба или коляно Ø 168х5   СТ  20</t>
  </si>
  <si>
    <t>Заварка на тръба или коляно Ø 168х10   СТ  20</t>
  </si>
  <si>
    <t>Заварка на тръба или коляно Ø 168х10  СТ 12Х1МФ</t>
  </si>
  <si>
    <t>Заварка на тръба или коляно Ø 168х15   СТ  20</t>
  </si>
  <si>
    <t>Заварка на тръба или коляно Ø 168х15  СТ 12Х1МФ</t>
  </si>
  <si>
    <t>Заварка на тръба или коляно Ø 219х5   СТ  20</t>
  </si>
  <si>
    <t>Заварка на тръба или коляно Ø 219х10   СТ  20</t>
  </si>
  <si>
    <t>Заварка на тръба или коляно Ø 219х10  СТ 12Х1МФ</t>
  </si>
  <si>
    <t>Заварка на тръба или коляно Ø 219х15  СТ  20</t>
  </si>
  <si>
    <t>Заварка на тръба или коляно Ø 219х15 СТ 12Х1МФ</t>
  </si>
  <si>
    <t>Заварка на тръба или коляно Ø 245х22 СТ 20</t>
  </si>
  <si>
    <t>Заварка на тръба или коляно Ø 245х22 СТ 12Х1МФ</t>
  </si>
  <si>
    <t>Заварка на тръба или коляно Ø 245х30 СТ 20</t>
  </si>
  <si>
    <t>Заварка на тръба или коляно Ø 245х40 СТ 20</t>
  </si>
  <si>
    <t>Заварка на тръба или коляно Ø 273х8   СТ  20</t>
  </si>
  <si>
    <t>Заварка на тръба или коляно Ø 273х20  СТ  20</t>
  </si>
  <si>
    <t>Заварка на тръба или коляно Ø 273х20  СТ 12Х1МФ</t>
  </si>
  <si>
    <t>Заварка на тръба или коляно Ø 273х26  СТ  20</t>
  </si>
  <si>
    <t>Заварка на тръба или коляно Ø 273х26  СТ 12Х1МФ</t>
  </si>
  <si>
    <t>Заварка на тръба или коляно Ø 273х30  СТ  20</t>
  </si>
  <si>
    <t>Заварка на тръба или коляно Ø 273х30  СТ 12Х1МФ</t>
  </si>
  <si>
    <t>Заварка на тръба или коляно Ø 273х40  СТ  20</t>
  </si>
  <si>
    <t>Заварка на тръба или коляно Ø 273х40  СТ 12Х1МФ</t>
  </si>
  <si>
    <t>Заварка на тръба или коляно Ø 325х8  СТ  20</t>
  </si>
  <si>
    <t>Заварка на тръба или коляно Ø 325х8  СТ 12Х1МФ</t>
  </si>
  <si>
    <t>Заварка на тръба или коляно Ø 325х25  СТ  20</t>
  </si>
  <si>
    <t>Заварка на тръба или коляно Ø 325х25  СТ 12Х1МФ</t>
  </si>
  <si>
    <t>Заварка на тръба или коляно Ø 325х38  СТ  20</t>
  </si>
  <si>
    <t>Заварка на тръба или коляно Ø 325х38  СТ 12Х1МФ</t>
  </si>
  <si>
    <t>Заварка на тръба или коляно Ø 377х17  СТ  20</t>
  </si>
  <si>
    <t>Заварка на тръба или коляно Ø 377х17  СТ 12Х1МФ</t>
  </si>
  <si>
    <t>Заварка на тръба или коляно Ø 377х32  СТ  20</t>
  </si>
  <si>
    <t>Заварка на тръба или коляно Ø 377х32  СТ 12Х1МФ</t>
  </si>
  <si>
    <t>Заварка на тръба или коляно Ø 426х17  СТ  20</t>
  </si>
  <si>
    <t>Заварка на тръба или коляно Ø 426х17  СТ 12Х1МФ</t>
  </si>
  <si>
    <t>Заварка на тръба или коляно Ø 465х16  СТ  20</t>
  </si>
  <si>
    <t>Заварка на тръба или коляно Ø 465х16  СТ 12Х1МФ</t>
  </si>
  <si>
    <t>Демонтаж и монтаж на полица</t>
  </si>
  <si>
    <t>Отстраняване на пропуски от щуцери на колектори чрез презаварка  отØ 32, Ø 42, Ø 45 и Ø 50</t>
  </si>
  <si>
    <t>Визуален оглед  и дефиктовка на пропуск</t>
  </si>
  <si>
    <t>Оглед на разналващо ниво и дефектовка на пропуски  ( ЕКО – І ст. ; ЕКО – ІІ ст. и ПК ляво и дясно )</t>
  </si>
  <si>
    <t xml:space="preserve">Оглед по вакуумни и дефиктовка на пропуски </t>
  </si>
  <si>
    <t>Оглед по водна и вакуум и дефиктовка на пропуски (  Целият Енерго Блок  ляво и дясно )</t>
  </si>
  <si>
    <t>Монтаж на тапа Ø 30 и Ø 40</t>
  </si>
  <si>
    <t xml:space="preserve">Зачистване с телена четка ( ламелна шайба ) на колена и щуцери </t>
  </si>
  <si>
    <t>Ремонт на подвески</t>
  </si>
  <si>
    <t>Изработване на подвески</t>
  </si>
  <si>
    <t>Монтаж на подвески</t>
  </si>
  <si>
    <t>Подмяна на предпазни скари</t>
  </si>
  <si>
    <t>Ремонтни работи по подмяна на тръбопроводна арматура - Високо налягане</t>
  </si>
  <si>
    <t>Подмяна на    DN 10/15  PN 140/230</t>
  </si>
  <si>
    <t>Подмяна на    DN 150  PN 140/230</t>
  </si>
  <si>
    <t>Подмяна на    DN 175  PN 140/230</t>
  </si>
  <si>
    <t>Подмяна на    DN 200  PN 140/230</t>
  </si>
  <si>
    <t>Подмяна на    DN 225  PN 140/230</t>
  </si>
  <si>
    <t>Подмяна на    DN 250  PN 140/230</t>
  </si>
  <si>
    <t>Подмяна на инпулсен клапан PN  10/40</t>
  </si>
  <si>
    <r>
      <t xml:space="preserve">Подмяна на </t>
    </r>
    <r>
      <rPr>
        <sz val="11"/>
        <rFont val="Calibri"/>
        <family val="2"/>
        <charset val="204"/>
        <scheme val="minor"/>
      </rPr>
      <t>предпазен клапан</t>
    </r>
    <r>
      <rPr>
        <sz val="11"/>
        <color theme="1"/>
        <rFont val="Calibri"/>
        <family val="2"/>
        <charset val="204"/>
        <scheme val="minor"/>
      </rPr>
      <t xml:space="preserve">  DN 175  PN  140/230</t>
    </r>
  </si>
  <si>
    <t>РЕМОНТНИТЕ РАБОТИ ОБЩО</t>
  </si>
  <si>
    <t xml:space="preserve">Подмяна на възвратни клапани ( или Сваръчни )   DN – 20 ; 50 ; 80 ; 100  </t>
  </si>
  <si>
    <t>Подмяна на възвратни клапани ( или Сваръчни )   DN – 150 ; 200  ; 250 ; 300</t>
  </si>
  <si>
    <t>Подмяна на люк</t>
  </si>
  <si>
    <t>Възтановяване на резервни клинкети DN150</t>
  </si>
  <si>
    <t>Възтановяване на резервни клинкети DN200</t>
  </si>
  <si>
    <t>Възтановяване на резервни клинкети DN250</t>
  </si>
  <si>
    <t>Възтановяване на бутало DN200</t>
  </si>
  <si>
    <t>Възтановяване на бутало DN225</t>
  </si>
  <si>
    <t>Възтановяване на бутало DN250</t>
  </si>
  <si>
    <t xml:space="preserve"> ТО на услуги ( ТРУД ) ПО РЕМОНТНИТЕ РАБОТИ</t>
  </si>
  <si>
    <t>За работни операции не споменати в Техническата спецификация от понеделник до петък </t>
  </si>
  <si>
    <t>4.1.</t>
  </si>
  <si>
    <t>4.101</t>
  </si>
  <si>
    <t>4.102</t>
  </si>
  <si>
    <t>4.103</t>
  </si>
  <si>
    <t>4.104</t>
  </si>
  <si>
    <t>Отговорник ( технически ръководител )</t>
  </si>
  <si>
    <t>ч.ч</t>
  </si>
  <si>
    <t>4.201</t>
  </si>
  <si>
    <t>4.202</t>
  </si>
  <si>
    <t>4.203</t>
  </si>
  <si>
    <t>4.204</t>
  </si>
  <si>
    <t>4.301</t>
  </si>
  <si>
    <t>4.302</t>
  </si>
  <si>
    <t>4.303</t>
  </si>
  <si>
    <t>4.304</t>
  </si>
  <si>
    <t>4.2.</t>
  </si>
  <si>
    <t>4.3.</t>
  </si>
  <si>
    <t xml:space="preserve"> </t>
  </si>
  <si>
    <t>За работни операции не споменати в Техническата спецификация в почивен ден: събота и / или неделя</t>
  </si>
  <si>
    <t>За работни операции не споменати в Техническата спецификация в почивен ден: национален(официален) празник </t>
  </si>
  <si>
    <t>Отговорник (технически ръководител)</t>
  </si>
  <si>
    <t>ТО на услуги ( ТРУД ) ПО РЕМОНТНИТЕ РАБОТИ</t>
  </si>
  <si>
    <t>Ед.цена
лв. без ДДС</t>
  </si>
  <si>
    <t>Обща цена
лв. без ДДС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</si>
  <si>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 xml:space="preserve">
Аварийна и текуща поддръжка на нагревни повърхности и  тръбопроводи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</si>
</sst>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1" xfId="0" applyFont="1" applyBorder="1" applyAlignment="1" applyProtection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4" fontId="0" fillId="0" borderId="0" xfId="0" applyNumberFormat="1" applyAlignment="1" applyProtection="1">
      <alignment horizontal="right"/>
    </xf>
    <xf numFmtId="0" fontId="7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49" fontId="0" fillId="0" borderId="1" xfId="0" applyNumberFormat="1" applyBorder="1" applyProtection="1"/>
    <xf numFmtId="0" fontId="0" fillId="2" borderId="0" xfId="0" applyFill="1" applyBorder="1" applyProtection="1"/>
    <xf numFmtId="0" fontId="0" fillId="0" borderId="0" xfId="0" applyBorder="1" applyProtection="1"/>
    <xf numFmtId="0" fontId="0" fillId="0" borderId="1" xfId="0" applyBorder="1" applyProtection="1"/>
    <xf numFmtId="0" fontId="0" fillId="2" borderId="0" xfId="0" applyFill="1" applyProtection="1"/>
    <xf numFmtId="0" fontId="0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3" borderId="1" xfId="0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164" fontId="0" fillId="0" borderId="0" xfId="0" applyNumberFormat="1" applyBorder="1" applyAlignment="1">
      <alignment horizontal="right" vertical="center"/>
    </xf>
    <xf numFmtId="0" fontId="1" fillId="2" borderId="1" xfId="0" applyFont="1" applyFill="1" applyBorder="1" applyProtection="1"/>
    <xf numFmtId="0" fontId="2" fillId="2" borderId="1" xfId="0" applyFont="1" applyFill="1" applyBorder="1" applyAlignment="1" applyProtection="1">
      <alignment wrapText="1"/>
    </xf>
    <xf numFmtId="164" fontId="1" fillId="2" borderId="1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/>
    </xf>
    <xf numFmtId="0" fontId="0" fillId="2" borderId="1" xfId="0" applyFill="1" applyBorder="1" applyProtection="1"/>
    <xf numFmtId="164" fontId="0" fillId="2" borderId="1" xfId="0" applyNumberFormat="1" applyFill="1" applyBorder="1" applyProtection="1"/>
    <xf numFmtId="0" fontId="0" fillId="4" borderId="1" xfId="0" applyFill="1" applyBorder="1" applyAlignment="1" applyProtection="1">
      <alignment horizontal="center"/>
    </xf>
    <xf numFmtId="0" fontId="7" fillId="0" borderId="0" xfId="0" applyFont="1" applyBorder="1" applyAlignment="1">
      <alignment vertical="center" wrapText="1"/>
    </xf>
    <xf numFmtId="0" fontId="7" fillId="2" borderId="1" xfId="0" applyFont="1" applyFill="1" applyBorder="1" applyAlignment="1" applyProtection="1">
      <alignment vertical="center" wrapText="1"/>
    </xf>
    <xf numFmtId="16" fontId="0" fillId="2" borderId="6" xfId="0" applyNumberFormat="1" applyFill="1" applyBorder="1" applyProtection="1"/>
    <xf numFmtId="0" fontId="7" fillId="2" borderId="6" xfId="0" applyFont="1" applyFill="1" applyBorder="1" applyAlignment="1" applyProtection="1">
      <alignment vertical="center" wrapText="1"/>
    </xf>
    <xf numFmtId="0" fontId="0" fillId="2" borderId="6" xfId="0" applyFill="1" applyBorder="1" applyAlignment="1" applyProtection="1">
      <alignment wrapText="1"/>
    </xf>
    <xf numFmtId="0" fontId="0" fillId="2" borderId="6" xfId="0" applyFill="1" applyBorder="1" applyProtection="1"/>
    <xf numFmtId="164" fontId="0" fillId="2" borderId="6" xfId="0" applyNumberFormat="1" applyFill="1" applyBorder="1" applyAlignment="1" applyProtection="1">
      <alignment horizontal="right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0" fillId="4" borderId="1" xfId="0" applyFill="1" applyBorder="1" applyProtection="1"/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Fill="1" applyBorder="1" applyProtection="1"/>
    <xf numFmtId="0" fontId="2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13"/>
  <sheetViews>
    <sheetView tabSelected="1" topLeftCell="A147" zoomScaleNormal="100" workbookViewId="0">
      <selection activeCell="A147" sqref="A147:XFD147"/>
    </sheetView>
  </sheetViews>
  <sheetFormatPr defaultColWidth="9.140625" defaultRowHeight="15" x14ac:dyDescent="0.25"/>
  <cols>
    <col min="1" max="1" width="13" style="4" customWidth="1"/>
    <col min="2" max="2" width="7.7109375" style="4" customWidth="1"/>
    <col min="3" max="3" width="62" style="5" customWidth="1"/>
    <col min="4" max="4" width="12.140625" style="5" customWidth="1"/>
    <col min="5" max="5" width="9" style="4" customWidth="1"/>
    <col min="6" max="6" width="9.42578125" style="4" customWidth="1"/>
    <col min="7" max="7" width="16.140625" style="8" customWidth="1"/>
    <col min="8" max="16384" width="9.140625" style="4"/>
  </cols>
  <sheetData>
    <row r="1" spans="2:7" ht="63.75" customHeight="1" x14ac:dyDescent="0.25">
      <c r="B1" s="68" t="s">
        <v>6</v>
      </c>
      <c r="C1" s="68"/>
      <c r="D1" s="68"/>
      <c r="E1" s="68"/>
      <c r="F1" s="68"/>
      <c r="G1" s="68"/>
    </row>
    <row r="2" spans="2:7" ht="102" customHeight="1" x14ac:dyDescent="0.25">
      <c r="B2" s="69" t="s">
        <v>386</v>
      </c>
      <c r="C2" s="70"/>
      <c r="D2" s="70"/>
      <c r="E2" s="70"/>
      <c r="F2" s="70"/>
      <c r="G2" s="70"/>
    </row>
    <row r="3" spans="2:7" s="2" customFormat="1" ht="45" x14ac:dyDescent="0.25">
      <c r="B3" s="6" t="s">
        <v>0</v>
      </c>
      <c r="C3" s="73" t="s">
        <v>7</v>
      </c>
      <c r="D3" s="1" t="s">
        <v>2</v>
      </c>
      <c r="E3" s="65" t="s">
        <v>3</v>
      </c>
      <c r="F3" s="71" t="s">
        <v>384</v>
      </c>
      <c r="G3" s="72" t="s">
        <v>385</v>
      </c>
    </row>
    <row r="4" spans="2:7" s="3" customFormat="1" ht="30" x14ac:dyDescent="0.25">
      <c r="B4" s="41"/>
      <c r="C4" s="42" t="s">
        <v>45</v>
      </c>
      <c r="D4" s="42"/>
      <c r="E4" s="41"/>
      <c r="F4" s="41"/>
      <c r="G4" s="43">
        <f>SUM(G5:G151)</f>
        <v>0</v>
      </c>
    </row>
    <row r="5" spans="2:7" s="3" customFormat="1" x14ac:dyDescent="0.25">
      <c r="B5" s="20" t="s">
        <v>8</v>
      </c>
      <c r="C5" s="25" t="s">
        <v>190</v>
      </c>
      <c r="D5" s="34">
        <v>50</v>
      </c>
      <c r="E5" s="26" t="s">
        <v>191</v>
      </c>
      <c r="F5" s="49"/>
      <c r="G5" s="7">
        <f>D5*F5</f>
        <v>0</v>
      </c>
    </row>
    <row r="6" spans="2:7" s="3" customFormat="1" x14ac:dyDescent="0.25">
      <c r="B6" s="20" t="s">
        <v>9</v>
      </c>
      <c r="C6" s="25" t="s">
        <v>192</v>
      </c>
      <c r="D6" s="34">
        <v>2</v>
      </c>
      <c r="E6" s="26" t="s">
        <v>191</v>
      </c>
      <c r="F6" s="49"/>
      <c r="G6" s="7">
        <f t="shared" ref="G6:G69" si="0">D6*F6</f>
        <v>0</v>
      </c>
    </row>
    <row r="7" spans="2:7" s="3" customFormat="1" x14ac:dyDescent="0.25">
      <c r="B7" s="20" t="s">
        <v>10</v>
      </c>
      <c r="C7" s="27" t="s">
        <v>193</v>
      </c>
      <c r="D7" s="34">
        <v>100</v>
      </c>
      <c r="E7" s="26" t="s">
        <v>191</v>
      </c>
      <c r="F7" s="49"/>
      <c r="G7" s="7">
        <f t="shared" si="0"/>
        <v>0</v>
      </c>
    </row>
    <row r="8" spans="2:7" s="3" customFormat="1" x14ac:dyDescent="0.25">
      <c r="B8" s="20" t="s">
        <v>11</v>
      </c>
      <c r="C8" s="27" t="s">
        <v>194</v>
      </c>
      <c r="D8" s="34">
        <v>35</v>
      </c>
      <c r="E8" s="26" t="s">
        <v>191</v>
      </c>
      <c r="F8" s="49"/>
      <c r="G8" s="7">
        <f t="shared" si="0"/>
        <v>0</v>
      </c>
    </row>
    <row r="9" spans="2:7" s="3" customFormat="1" x14ac:dyDescent="0.25">
      <c r="B9" s="20" t="s">
        <v>12</v>
      </c>
      <c r="C9" s="27" t="s">
        <v>195</v>
      </c>
      <c r="D9" s="34">
        <v>50</v>
      </c>
      <c r="E9" s="26" t="s">
        <v>191</v>
      </c>
      <c r="F9" s="49"/>
      <c r="G9" s="7">
        <f t="shared" si="0"/>
        <v>0</v>
      </c>
    </row>
    <row r="10" spans="2:7" s="3" customFormat="1" x14ac:dyDescent="0.25">
      <c r="B10" s="20" t="s">
        <v>13</v>
      </c>
      <c r="C10" s="27" t="s">
        <v>196</v>
      </c>
      <c r="D10" s="34">
        <v>30</v>
      </c>
      <c r="E10" s="26" t="s">
        <v>191</v>
      </c>
      <c r="F10" s="49"/>
      <c r="G10" s="7">
        <f t="shared" si="0"/>
        <v>0</v>
      </c>
    </row>
    <row r="11" spans="2:7" s="3" customFormat="1" x14ac:dyDescent="0.25">
      <c r="B11" s="20" t="s">
        <v>14</v>
      </c>
      <c r="C11" s="25" t="s">
        <v>197</v>
      </c>
      <c r="D11" s="34">
        <v>50</v>
      </c>
      <c r="E11" s="26" t="s">
        <v>191</v>
      </c>
      <c r="F11" s="49"/>
      <c r="G11" s="7">
        <f t="shared" si="0"/>
        <v>0</v>
      </c>
    </row>
    <row r="12" spans="2:7" s="3" customFormat="1" x14ac:dyDescent="0.25">
      <c r="B12" s="20" t="s">
        <v>15</v>
      </c>
      <c r="C12" s="27" t="s">
        <v>198</v>
      </c>
      <c r="D12" s="34">
        <v>20</v>
      </c>
      <c r="E12" s="26" t="s">
        <v>191</v>
      </c>
      <c r="F12" s="49"/>
      <c r="G12" s="7">
        <f t="shared" si="0"/>
        <v>0</v>
      </c>
    </row>
    <row r="13" spans="2:7" s="3" customFormat="1" x14ac:dyDescent="0.25">
      <c r="B13" s="20" t="s">
        <v>46</v>
      </c>
      <c r="C13" s="27" t="s">
        <v>199</v>
      </c>
      <c r="D13" s="34">
        <v>20</v>
      </c>
      <c r="E13" s="26" t="s">
        <v>191</v>
      </c>
      <c r="F13" s="49"/>
      <c r="G13" s="7">
        <f t="shared" si="0"/>
        <v>0</v>
      </c>
    </row>
    <row r="14" spans="2:7" s="3" customFormat="1" x14ac:dyDescent="0.25">
      <c r="B14" s="20" t="s">
        <v>47</v>
      </c>
      <c r="C14" s="27" t="s">
        <v>200</v>
      </c>
      <c r="D14" s="34">
        <v>20</v>
      </c>
      <c r="E14" s="26" t="s">
        <v>191</v>
      </c>
      <c r="F14" s="49"/>
      <c r="G14" s="7">
        <f t="shared" si="0"/>
        <v>0</v>
      </c>
    </row>
    <row r="15" spans="2:7" s="3" customFormat="1" x14ac:dyDescent="0.25">
      <c r="B15" s="20" t="s">
        <v>48</v>
      </c>
      <c r="C15" s="27" t="s">
        <v>201</v>
      </c>
      <c r="D15" s="34">
        <v>5</v>
      </c>
      <c r="E15" s="26" t="s">
        <v>191</v>
      </c>
      <c r="F15" s="49"/>
      <c r="G15" s="7">
        <f t="shared" si="0"/>
        <v>0</v>
      </c>
    </row>
    <row r="16" spans="2:7" s="3" customFormat="1" x14ac:dyDescent="0.25">
      <c r="B16" s="20" t="s">
        <v>49</v>
      </c>
      <c r="C16" s="27" t="s">
        <v>202</v>
      </c>
      <c r="D16" s="34">
        <v>5</v>
      </c>
      <c r="E16" s="26" t="s">
        <v>191</v>
      </c>
      <c r="F16" s="49"/>
      <c r="G16" s="7">
        <f t="shared" si="0"/>
        <v>0</v>
      </c>
    </row>
    <row r="17" spans="2:7" s="3" customFormat="1" x14ac:dyDescent="0.25">
      <c r="B17" s="20" t="s">
        <v>50</v>
      </c>
      <c r="C17" s="27" t="s">
        <v>203</v>
      </c>
      <c r="D17" s="34">
        <v>2</v>
      </c>
      <c r="E17" s="26" t="s">
        <v>191</v>
      </c>
      <c r="F17" s="49"/>
      <c r="G17" s="7">
        <f t="shared" si="0"/>
        <v>0</v>
      </c>
    </row>
    <row r="18" spans="2:7" s="3" customFormat="1" x14ac:dyDescent="0.25">
      <c r="B18" s="20" t="s">
        <v>51</v>
      </c>
      <c r="C18" s="27" t="s">
        <v>204</v>
      </c>
      <c r="D18" s="34">
        <v>2</v>
      </c>
      <c r="E18" s="26" t="s">
        <v>191</v>
      </c>
      <c r="F18" s="49"/>
      <c r="G18" s="7">
        <f t="shared" si="0"/>
        <v>0</v>
      </c>
    </row>
    <row r="19" spans="2:7" s="3" customFormat="1" x14ac:dyDescent="0.25">
      <c r="B19" s="20" t="s">
        <v>52</v>
      </c>
      <c r="C19" s="27" t="s">
        <v>205</v>
      </c>
      <c r="D19" s="34">
        <v>2</v>
      </c>
      <c r="E19" s="26" t="s">
        <v>191</v>
      </c>
      <c r="F19" s="49"/>
      <c r="G19" s="7">
        <f t="shared" si="0"/>
        <v>0</v>
      </c>
    </row>
    <row r="20" spans="2:7" s="3" customFormat="1" x14ac:dyDescent="0.25">
      <c r="B20" s="20" t="s">
        <v>53</v>
      </c>
      <c r="C20" s="27" t="s">
        <v>206</v>
      </c>
      <c r="D20" s="34">
        <v>2</v>
      </c>
      <c r="E20" s="26" t="s">
        <v>191</v>
      </c>
      <c r="F20" s="49"/>
      <c r="G20" s="7">
        <f t="shared" si="0"/>
        <v>0</v>
      </c>
    </row>
    <row r="21" spans="2:7" s="3" customFormat="1" x14ac:dyDescent="0.25">
      <c r="B21" s="20" t="s">
        <v>54</v>
      </c>
      <c r="C21" s="27" t="s">
        <v>207</v>
      </c>
      <c r="D21" s="34">
        <v>2</v>
      </c>
      <c r="E21" s="26" t="s">
        <v>191</v>
      </c>
      <c r="F21" s="49"/>
      <c r="G21" s="7">
        <f t="shared" si="0"/>
        <v>0</v>
      </c>
    </row>
    <row r="22" spans="2:7" s="3" customFormat="1" x14ac:dyDescent="0.25">
      <c r="B22" s="20" t="s">
        <v>55</v>
      </c>
      <c r="C22" s="27" t="s">
        <v>208</v>
      </c>
      <c r="D22" s="34">
        <v>3</v>
      </c>
      <c r="E22" s="26" t="s">
        <v>191</v>
      </c>
      <c r="F22" s="49"/>
      <c r="G22" s="7">
        <f t="shared" si="0"/>
        <v>0</v>
      </c>
    </row>
    <row r="23" spans="2:7" s="3" customFormat="1" x14ac:dyDescent="0.25">
      <c r="B23" s="20" t="s">
        <v>56</v>
      </c>
      <c r="C23" s="27" t="s">
        <v>209</v>
      </c>
      <c r="D23" s="34">
        <v>3</v>
      </c>
      <c r="E23" s="26" t="s">
        <v>191</v>
      </c>
      <c r="F23" s="49"/>
      <c r="G23" s="7">
        <f t="shared" si="0"/>
        <v>0</v>
      </c>
    </row>
    <row r="24" spans="2:7" s="3" customFormat="1" x14ac:dyDescent="0.25">
      <c r="B24" s="20" t="s">
        <v>57</v>
      </c>
      <c r="C24" s="27" t="s">
        <v>210</v>
      </c>
      <c r="D24" s="34">
        <v>2</v>
      </c>
      <c r="E24" s="26" t="s">
        <v>191</v>
      </c>
      <c r="F24" s="49"/>
      <c r="G24" s="7">
        <f t="shared" si="0"/>
        <v>0</v>
      </c>
    </row>
    <row r="25" spans="2:7" s="3" customFormat="1" x14ac:dyDescent="0.25">
      <c r="B25" s="20" t="s">
        <v>58</v>
      </c>
      <c r="C25" s="27" t="s">
        <v>211</v>
      </c>
      <c r="D25" s="34">
        <v>2</v>
      </c>
      <c r="E25" s="26" t="s">
        <v>191</v>
      </c>
      <c r="F25" s="49"/>
      <c r="G25" s="7">
        <f t="shared" si="0"/>
        <v>0</v>
      </c>
    </row>
    <row r="26" spans="2:7" s="3" customFormat="1" x14ac:dyDescent="0.25">
      <c r="B26" s="20" t="s">
        <v>59</v>
      </c>
      <c r="C26" s="27" t="s">
        <v>212</v>
      </c>
      <c r="D26" s="34">
        <v>10</v>
      </c>
      <c r="E26" s="26" t="s">
        <v>191</v>
      </c>
      <c r="F26" s="49"/>
      <c r="G26" s="7">
        <f t="shared" si="0"/>
        <v>0</v>
      </c>
    </row>
    <row r="27" spans="2:7" s="3" customFormat="1" x14ac:dyDescent="0.25">
      <c r="B27" s="20" t="s">
        <v>60</v>
      </c>
      <c r="C27" s="27" t="s">
        <v>213</v>
      </c>
      <c r="D27" s="34">
        <v>40</v>
      </c>
      <c r="E27" s="26" t="s">
        <v>191</v>
      </c>
      <c r="F27" s="49"/>
      <c r="G27" s="7">
        <f t="shared" si="0"/>
        <v>0</v>
      </c>
    </row>
    <row r="28" spans="2:7" s="3" customFormat="1" x14ac:dyDescent="0.25">
      <c r="B28" s="20" t="s">
        <v>61</v>
      </c>
      <c r="C28" s="27" t="s">
        <v>214</v>
      </c>
      <c r="D28" s="34">
        <v>10</v>
      </c>
      <c r="E28" s="26" t="s">
        <v>191</v>
      </c>
      <c r="F28" s="49"/>
      <c r="G28" s="7">
        <f t="shared" si="0"/>
        <v>0</v>
      </c>
    </row>
    <row r="29" spans="2:7" s="3" customFormat="1" x14ac:dyDescent="0.25">
      <c r="B29" s="20" t="s">
        <v>62</v>
      </c>
      <c r="C29" s="27" t="s">
        <v>215</v>
      </c>
      <c r="D29" s="34">
        <v>10</v>
      </c>
      <c r="E29" s="26" t="s">
        <v>191</v>
      </c>
      <c r="F29" s="49"/>
      <c r="G29" s="7">
        <f t="shared" si="0"/>
        <v>0</v>
      </c>
    </row>
    <row r="30" spans="2:7" s="3" customFormat="1" x14ac:dyDescent="0.25">
      <c r="B30" s="20" t="s">
        <v>63</v>
      </c>
      <c r="C30" s="27" t="s">
        <v>216</v>
      </c>
      <c r="D30" s="34">
        <v>20</v>
      </c>
      <c r="E30" s="26" t="s">
        <v>191</v>
      </c>
      <c r="F30" s="49"/>
      <c r="G30" s="7">
        <f t="shared" si="0"/>
        <v>0</v>
      </c>
    </row>
    <row r="31" spans="2:7" s="3" customFormat="1" x14ac:dyDescent="0.25">
      <c r="B31" s="20" t="s">
        <v>64</v>
      </c>
      <c r="C31" s="27" t="s">
        <v>217</v>
      </c>
      <c r="D31" s="34">
        <v>20</v>
      </c>
      <c r="E31" s="26" t="s">
        <v>191</v>
      </c>
      <c r="F31" s="49"/>
      <c r="G31" s="7">
        <f t="shared" si="0"/>
        <v>0</v>
      </c>
    </row>
    <row r="32" spans="2:7" s="3" customFormat="1" x14ac:dyDescent="0.25">
      <c r="B32" s="20" t="s">
        <v>65</v>
      </c>
      <c r="C32" s="27" t="s">
        <v>218</v>
      </c>
      <c r="D32" s="34">
        <v>2</v>
      </c>
      <c r="E32" s="26" t="s">
        <v>191</v>
      </c>
      <c r="F32" s="49"/>
      <c r="G32" s="7">
        <f t="shared" si="0"/>
        <v>0</v>
      </c>
    </row>
    <row r="33" spans="2:7" s="3" customFormat="1" x14ac:dyDescent="0.25">
      <c r="B33" s="20" t="s">
        <v>66</v>
      </c>
      <c r="C33" s="27" t="s">
        <v>219</v>
      </c>
      <c r="D33" s="34">
        <v>30</v>
      </c>
      <c r="E33" s="26" t="s">
        <v>191</v>
      </c>
      <c r="F33" s="49"/>
      <c r="G33" s="7">
        <f t="shared" si="0"/>
        <v>0</v>
      </c>
    </row>
    <row r="34" spans="2:7" s="3" customFormat="1" x14ac:dyDescent="0.25">
      <c r="B34" s="20" t="s">
        <v>67</v>
      </c>
      <c r="C34" s="27" t="s">
        <v>220</v>
      </c>
      <c r="D34" s="34">
        <v>500</v>
      </c>
      <c r="E34" s="26" t="s">
        <v>221</v>
      </c>
      <c r="F34" s="49"/>
      <c r="G34" s="7">
        <f t="shared" si="0"/>
        <v>0</v>
      </c>
    </row>
    <row r="35" spans="2:7" s="3" customFormat="1" x14ac:dyDescent="0.25">
      <c r="B35" s="20" t="s">
        <v>68</v>
      </c>
      <c r="C35" s="27" t="s">
        <v>222</v>
      </c>
      <c r="D35" s="34">
        <v>100</v>
      </c>
      <c r="E35" s="26" t="s">
        <v>191</v>
      </c>
      <c r="F35" s="49"/>
      <c r="G35" s="7">
        <f t="shared" si="0"/>
        <v>0</v>
      </c>
    </row>
    <row r="36" spans="2:7" s="3" customFormat="1" x14ac:dyDescent="0.25">
      <c r="B36" s="20" t="s">
        <v>69</v>
      </c>
      <c r="C36" s="27" t="s">
        <v>223</v>
      </c>
      <c r="D36" s="34">
        <v>100</v>
      </c>
      <c r="E36" s="26" t="s">
        <v>191</v>
      </c>
      <c r="F36" s="49"/>
      <c r="G36" s="7">
        <f t="shared" si="0"/>
        <v>0</v>
      </c>
    </row>
    <row r="37" spans="2:7" s="3" customFormat="1" x14ac:dyDescent="0.25">
      <c r="B37" s="20" t="s">
        <v>70</v>
      </c>
      <c r="C37" s="27" t="s">
        <v>224</v>
      </c>
      <c r="D37" s="34">
        <v>100</v>
      </c>
      <c r="E37" s="26" t="s">
        <v>225</v>
      </c>
      <c r="F37" s="49"/>
      <c r="G37" s="7">
        <f t="shared" si="0"/>
        <v>0</v>
      </c>
    </row>
    <row r="38" spans="2:7" s="3" customFormat="1" x14ac:dyDescent="0.25">
      <c r="B38" s="20" t="s">
        <v>71</v>
      </c>
      <c r="C38" s="27" t="s">
        <v>226</v>
      </c>
      <c r="D38" s="34">
        <v>30</v>
      </c>
      <c r="E38" s="26" t="s">
        <v>225</v>
      </c>
      <c r="F38" s="49"/>
      <c r="G38" s="7">
        <f t="shared" si="0"/>
        <v>0</v>
      </c>
    </row>
    <row r="39" spans="2:7" s="3" customFormat="1" x14ac:dyDescent="0.25">
      <c r="B39" s="20" t="s">
        <v>72</v>
      </c>
      <c r="C39" s="27" t="s">
        <v>227</v>
      </c>
      <c r="D39" s="34">
        <v>50</v>
      </c>
      <c r="E39" s="26" t="s">
        <v>225</v>
      </c>
      <c r="F39" s="49"/>
      <c r="G39" s="7">
        <f t="shared" si="0"/>
        <v>0</v>
      </c>
    </row>
    <row r="40" spans="2:7" s="3" customFormat="1" x14ac:dyDescent="0.25">
      <c r="B40" s="20" t="s">
        <v>73</v>
      </c>
      <c r="C40" s="27" t="s">
        <v>228</v>
      </c>
      <c r="D40" s="34">
        <v>1000</v>
      </c>
      <c r="E40" s="26" t="s">
        <v>229</v>
      </c>
      <c r="F40" s="49"/>
      <c r="G40" s="7">
        <f t="shared" si="0"/>
        <v>0</v>
      </c>
    </row>
    <row r="41" spans="2:7" s="3" customFormat="1" x14ac:dyDescent="0.25">
      <c r="B41" s="20" t="s">
        <v>74</v>
      </c>
      <c r="C41" s="27" t="s">
        <v>230</v>
      </c>
      <c r="D41" s="34">
        <v>100</v>
      </c>
      <c r="E41" s="26" t="s">
        <v>229</v>
      </c>
      <c r="F41" s="49"/>
      <c r="G41" s="7">
        <f t="shared" si="0"/>
        <v>0</v>
      </c>
    </row>
    <row r="42" spans="2:7" s="3" customFormat="1" x14ac:dyDescent="0.25">
      <c r="B42" s="20" t="s">
        <v>75</v>
      </c>
      <c r="C42" s="27" t="s">
        <v>231</v>
      </c>
      <c r="D42" s="34">
        <v>100</v>
      </c>
      <c r="E42" s="26" t="s">
        <v>229</v>
      </c>
      <c r="F42" s="49"/>
      <c r="G42" s="7">
        <f t="shared" si="0"/>
        <v>0</v>
      </c>
    </row>
    <row r="43" spans="2:7" s="3" customFormat="1" x14ac:dyDescent="0.25">
      <c r="B43" s="20" t="s">
        <v>76</v>
      </c>
      <c r="C43" s="27" t="s">
        <v>232</v>
      </c>
      <c r="D43" s="34">
        <v>2000</v>
      </c>
      <c r="E43" s="26" t="s">
        <v>229</v>
      </c>
      <c r="F43" s="49"/>
      <c r="G43" s="7">
        <f t="shared" si="0"/>
        <v>0</v>
      </c>
    </row>
    <row r="44" spans="2:7" s="3" customFormat="1" x14ac:dyDescent="0.25">
      <c r="B44" s="20" t="s">
        <v>77</v>
      </c>
      <c r="C44" s="27" t="s">
        <v>233</v>
      </c>
      <c r="D44" s="34">
        <v>2</v>
      </c>
      <c r="E44" s="26" t="s">
        <v>4</v>
      </c>
      <c r="F44" s="49"/>
      <c r="G44" s="7">
        <f t="shared" si="0"/>
        <v>0</v>
      </c>
    </row>
    <row r="45" spans="2:7" s="3" customFormat="1" x14ac:dyDescent="0.25">
      <c r="B45" s="20" t="s">
        <v>78</v>
      </c>
      <c r="C45" s="27" t="s">
        <v>234</v>
      </c>
      <c r="D45" s="34">
        <v>2</v>
      </c>
      <c r="E45" s="26" t="s">
        <v>4</v>
      </c>
      <c r="F45" s="49"/>
      <c r="G45" s="7">
        <f t="shared" si="0"/>
        <v>0</v>
      </c>
    </row>
    <row r="46" spans="2:7" s="3" customFormat="1" x14ac:dyDescent="0.25">
      <c r="B46" s="20" t="s">
        <v>79</v>
      </c>
      <c r="C46" s="27" t="s">
        <v>235</v>
      </c>
      <c r="D46" s="34">
        <v>50</v>
      </c>
      <c r="E46" s="26" t="s">
        <v>4</v>
      </c>
      <c r="F46" s="49"/>
      <c r="G46" s="7">
        <f t="shared" si="0"/>
        <v>0</v>
      </c>
    </row>
    <row r="47" spans="2:7" s="3" customFormat="1" x14ac:dyDescent="0.25">
      <c r="B47" s="20" t="s">
        <v>80</v>
      </c>
      <c r="C47" s="27" t="s">
        <v>236</v>
      </c>
      <c r="D47" s="34">
        <v>20</v>
      </c>
      <c r="E47" s="26" t="s">
        <v>4</v>
      </c>
      <c r="F47" s="49"/>
      <c r="G47" s="7">
        <f t="shared" si="0"/>
        <v>0</v>
      </c>
    </row>
    <row r="48" spans="2:7" s="3" customFormat="1" x14ac:dyDescent="0.25">
      <c r="B48" s="20" t="s">
        <v>81</v>
      </c>
      <c r="C48" s="27" t="s">
        <v>237</v>
      </c>
      <c r="D48" s="34">
        <v>5</v>
      </c>
      <c r="E48" s="26" t="s">
        <v>4</v>
      </c>
      <c r="F48" s="49"/>
      <c r="G48" s="7">
        <f t="shared" si="0"/>
        <v>0</v>
      </c>
    </row>
    <row r="49" spans="2:7" s="3" customFormat="1" x14ac:dyDescent="0.25">
      <c r="B49" s="20" t="s">
        <v>82</v>
      </c>
      <c r="C49" s="27" t="s">
        <v>238</v>
      </c>
      <c r="D49" s="34">
        <v>30</v>
      </c>
      <c r="E49" s="26" t="s">
        <v>4</v>
      </c>
      <c r="F49" s="49"/>
      <c r="G49" s="7">
        <f t="shared" si="0"/>
        <v>0</v>
      </c>
    </row>
    <row r="50" spans="2:7" s="3" customFormat="1" x14ac:dyDescent="0.25">
      <c r="B50" s="20" t="s">
        <v>83</v>
      </c>
      <c r="C50" s="27" t="s">
        <v>239</v>
      </c>
      <c r="D50" s="34">
        <v>30</v>
      </c>
      <c r="E50" s="26" t="s">
        <v>4</v>
      </c>
      <c r="F50" s="49"/>
      <c r="G50" s="7">
        <f t="shared" si="0"/>
        <v>0</v>
      </c>
    </row>
    <row r="51" spans="2:7" s="3" customFormat="1" x14ac:dyDescent="0.25">
      <c r="B51" s="20" t="s">
        <v>84</v>
      </c>
      <c r="C51" s="25" t="s">
        <v>240</v>
      </c>
      <c r="D51" s="34">
        <v>30</v>
      </c>
      <c r="E51" s="26" t="s">
        <v>4</v>
      </c>
      <c r="F51" s="49"/>
      <c r="G51" s="7">
        <f t="shared" si="0"/>
        <v>0</v>
      </c>
    </row>
    <row r="52" spans="2:7" s="3" customFormat="1" x14ac:dyDescent="0.25">
      <c r="B52" s="20" t="s">
        <v>85</v>
      </c>
      <c r="C52" s="27" t="s">
        <v>241</v>
      </c>
      <c r="D52" s="34">
        <v>3</v>
      </c>
      <c r="E52" s="26" t="s">
        <v>4</v>
      </c>
      <c r="F52" s="49"/>
      <c r="G52" s="7">
        <f t="shared" si="0"/>
        <v>0</v>
      </c>
    </row>
    <row r="53" spans="2:7" s="3" customFormat="1" x14ac:dyDescent="0.25">
      <c r="B53" s="20" t="s">
        <v>86</v>
      </c>
      <c r="C53" s="27" t="s">
        <v>242</v>
      </c>
      <c r="D53" s="34">
        <v>10</v>
      </c>
      <c r="E53" s="26" t="s">
        <v>4</v>
      </c>
      <c r="F53" s="49"/>
      <c r="G53" s="7">
        <f t="shared" si="0"/>
        <v>0</v>
      </c>
    </row>
    <row r="54" spans="2:7" s="3" customFormat="1" x14ac:dyDescent="0.25">
      <c r="B54" s="20" t="s">
        <v>87</v>
      </c>
      <c r="C54" s="27" t="s">
        <v>243</v>
      </c>
      <c r="D54" s="34">
        <v>10</v>
      </c>
      <c r="E54" s="26" t="s">
        <v>4</v>
      </c>
      <c r="F54" s="49"/>
      <c r="G54" s="7">
        <f t="shared" si="0"/>
        <v>0</v>
      </c>
    </row>
    <row r="55" spans="2:7" s="3" customFormat="1" x14ac:dyDescent="0.25">
      <c r="B55" s="20" t="s">
        <v>88</v>
      </c>
      <c r="C55" s="27" t="s">
        <v>244</v>
      </c>
      <c r="D55" s="34">
        <v>5</v>
      </c>
      <c r="E55" s="26" t="s">
        <v>4</v>
      </c>
      <c r="F55" s="49"/>
      <c r="G55" s="7">
        <f t="shared" si="0"/>
        <v>0</v>
      </c>
    </row>
    <row r="56" spans="2:7" s="3" customFormat="1" x14ac:dyDescent="0.25">
      <c r="B56" s="20" t="s">
        <v>89</v>
      </c>
      <c r="C56" s="27" t="s">
        <v>245</v>
      </c>
      <c r="D56" s="34">
        <v>1</v>
      </c>
      <c r="E56" s="26" t="s">
        <v>4</v>
      </c>
      <c r="F56" s="49"/>
      <c r="G56" s="7">
        <f t="shared" si="0"/>
        <v>0</v>
      </c>
    </row>
    <row r="57" spans="2:7" s="3" customFormat="1" x14ac:dyDescent="0.25">
      <c r="B57" s="20" t="s">
        <v>90</v>
      </c>
      <c r="C57" s="27" t="s">
        <v>246</v>
      </c>
      <c r="D57" s="34">
        <v>1</v>
      </c>
      <c r="E57" s="26" t="s">
        <v>4</v>
      </c>
      <c r="F57" s="49"/>
      <c r="G57" s="7">
        <f t="shared" si="0"/>
        <v>0</v>
      </c>
    </row>
    <row r="58" spans="2:7" s="3" customFormat="1" x14ac:dyDescent="0.25">
      <c r="B58" s="20" t="s">
        <v>91</v>
      </c>
      <c r="C58" s="27" t="s">
        <v>247</v>
      </c>
      <c r="D58" s="34">
        <v>1</v>
      </c>
      <c r="E58" s="26" t="s">
        <v>4</v>
      </c>
      <c r="F58" s="49"/>
      <c r="G58" s="7">
        <f t="shared" si="0"/>
        <v>0</v>
      </c>
    </row>
    <row r="59" spans="2:7" s="3" customFormat="1" x14ac:dyDescent="0.25">
      <c r="B59" s="20" t="s">
        <v>92</v>
      </c>
      <c r="C59" s="27" t="s">
        <v>248</v>
      </c>
      <c r="D59" s="34">
        <v>1</v>
      </c>
      <c r="E59" s="26" t="s">
        <v>4</v>
      </c>
      <c r="F59" s="49"/>
      <c r="G59" s="7">
        <f t="shared" si="0"/>
        <v>0</v>
      </c>
    </row>
    <row r="60" spans="2:7" s="3" customFormat="1" x14ac:dyDescent="0.25">
      <c r="B60" s="20" t="s">
        <v>93</v>
      </c>
      <c r="C60" s="27" t="s">
        <v>249</v>
      </c>
      <c r="D60" s="34">
        <v>1</v>
      </c>
      <c r="E60" s="26" t="s">
        <v>4</v>
      </c>
      <c r="F60" s="49"/>
      <c r="G60" s="7">
        <f t="shared" si="0"/>
        <v>0</v>
      </c>
    </row>
    <row r="61" spans="2:7" s="3" customFormat="1" x14ac:dyDescent="0.25">
      <c r="B61" s="20" t="s">
        <v>94</v>
      </c>
      <c r="C61" s="27" t="s">
        <v>250</v>
      </c>
      <c r="D61" s="34">
        <v>1</v>
      </c>
      <c r="E61" s="26" t="s">
        <v>4</v>
      </c>
      <c r="F61" s="49"/>
      <c r="G61" s="7">
        <f t="shared" si="0"/>
        <v>0</v>
      </c>
    </row>
    <row r="62" spans="2:7" s="3" customFormat="1" x14ac:dyDescent="0.25">
      <c r="B62" s="20" t="s">
        <v>95</v>
      </c>
      <c r="C62" s="27" t="s">
        <v>251</v>
      </c>
      <c r="D62" s="34">
        <v>1</v>
      </c>
      <c r="E62" s="26" t="s">
        <v>4</v>
      </c>
      <c r="F62" s="49"/>
      <c r="G62" s="7">
        <f t="shared" si="0"/>
        <v>0</v>
      </c>
    </row>
    <row r="63" spans="2:7" s="3" customFormat="1" x14ac:dyDescent="0.25">
      <c r="B63" s="20" t="s">
        <v>96</v>
      </c>
      <c r="C63" s="27" t="s">
        <v>252</v>
      </c>
      <c r="D63" s="34">
        <v>1</v>
      </c>
      <c r="E63" s="26" t="s">
        <v>4</v>
      </c>
      <c r="F63" s="49"/>
      <c r="G63" s="7">
        <f t="shared" si="0"/>
        <v>0</v>
      </c>
    </row>
    <row r="64" spans="2:7" s="3" customFormat="1" x14ac:dyDescent="0.25">
      <c r="B64" s="20" t="s">
        <v>97</v>
      </c>
      <c r="C64" s="27" t="s">
        <v>253</v>
      </c>
      <c r="D64" s="34">
        <v>5</v>
      </c>
      <c r="E64" s="26" t="s">
        <v>4</v>
      </c>
      <c r="F64" s="49"/>
      <c r="G64" s="7">
        <f t="shared" si="0"/>
        <v>0</v>
      </c>
    </row>
    <row r="65" spans="2:7" s="3" customFormat="1" x14ac:dyDescent="0.25">
      <c r="B65" s="20" t="s">
        <v>98</v>
      </c>
      <c r="C65" s="27" t="s">
        <v>254</v>
      </c>
      <c r="D65" s="34">
        <v>2</v>
      </c>
      <c r="E65" s="26" t="s">
        <v>4</v>
      </c>
      <c r="F65" s="49"/>
      <c r="G65" s="7">
        <f t="shared" si="0"/>
        <v>0</v>
      </c>
    </row>
    <row r="66" spans="2:7" s="3" customFormat="1" x14ac:dyDescent="0.25">
      <c r="B66" s="20" t="s">
        <v>99</v>
      </c>
      <c r="C66" s="27" t="s">
        <v>255</v>
      </c>
      <c r="D66" s="34">
        <v>2</v>
      </c>
      <c r="E66" s="26" t="s">
        <v>4</v>
      </c>
      <c r="F66" s="49"/>
      <c r="G66" s="7">
        <f t="shared" si="0"/>
        <v>0</v>
      </c>
    </row>
    <row r="67" spans="2:7" s="3" customFormat="1" x14ac:dyDescent="0.25">
      <c r="B67" s="20" t="s">
        <v>100</v>
      </c>
      <c r="C67" s="27" t="s">
        <v>256</v>
      </c>
      <c r="D67" s="34">
        <v>2</v>
      </c>
      <c r="E67" s="26" t="s">
        <v>4</v>
      </c>
      <c r="F67" s="49"/>
      <c r="G67" s="7">
        <f t="shared" si="0"/>
        <v>0</v>
      </c>
    </row>
    <row r="68" spans="2:7" s="3" customFormat="1" x14ac:dyDescent="0.25">
      <c r="B68" s="20" t="s">
        <v>101</v>
      </c>
      <c r="C68" s="27" t="s">
        <v>257</v>
      </c>
      <c r="D68" s="34">
        <v>10</v>
      </c>
      <c r="E68" s="26" t="s">
        <v>4</v>
      </c>
      <c r="F68" s="49"/>
      <c r="G68" s="7">
        <f t="shared" si="0"/>
        <v>0</v>
      </c>
    </row>
    <row r="69" spans="2:7" s="3" customFormat="1" x14ac:dyDescent="0.25">
      <c r="B69" s="20" t="s">
        <v>102</v>
      </c>
      <c r="C69" s="27" t="s">
        <v>258</v>
      </c>
      <c r="D69" s="34">
        <v>2</v>
      </c>
      <c r="E69" s="26" t="s">
        <v>4</v>
      </c>
      <c r="F69" s="49"/>
      <c r="G69" s="7">
        <f t="shared" si="0"/>
        <v>0</v>
      </c>
    </row>
    <row r="70" spans="2:7" s="3" customFormat="1" x14ac:dyDescent="0.25">
      <c r="B70" s="20" t="s">
        <v>103</v>
      </c>
      <c r="C70" s="27" t="s">
        <v>259</v>
      </c>
      <c r="D70" s="34">
        <v>2</v>
      </c>
      <c r="E70" s="26" t="s">
        <v>4</v>
      </c>
      <c r="F70" s="49"/>
      <c r="G70" s="7">
        <f t="shared" ref="G70:G133" si="1">D70*F70</f>
        <v>0</v>
      </c>
    </row>
    <row r="71" spans="2:7" s="3" customFormat="1" x14ac:dyDescent="0.25">
      <c r="B71" s="20" t="s">
        <v>104</v>
      </c>
      <c r="C71" s="27" t="s">
        <v>260</v>
      </c>
      <c r="D71" s="34">
        <v>10</v>
      </c>
      <c r="E71" s="26" t="s">
        <v>4</v>
      </c>
      <c r="F71" s="49"/>
      <c r="G71" s="7">
        <f t="shared" si="1"/>
        <v>0</v>
      </c>
    </row>
    <row r="72" spans="2:7" s="3" customFormat="1" x14ac:dyDescent="0.25">
      <c r="B72" s="20" t="s">
        <v>105</v>
      </c>
      <c r="C72" s="27" t="s">
        <v>261</v>
      </c>
      <c r="D72" s="34">
        <v>60</v>
      </c>
      <c r="E72" s="26" t="s">
        <v>4</v>
      </c>
      <c r="F72" s="49"/>
      <c r="G72" s="7">
        <f t="shared" si="1"/>
        <v>0</v>
      </c>
    </row>
    <row r="73" spans="2:7" s="3" customFormat="1" x14ac:dyDescent="0.25">
      <c r="B73" s="20" t="s">
        <v>106</v>
      </c>
      <c r="C73" s="27" t="s">
        <v>262</v>
      </c>
      <c r="D73" s="34">
        <v>10</v>
      </c>
      <c r="E73" s="26" t="s">
        <v>4</v>
      </c>
      <c r="F73" s="49"/>
      <c r="G73" s="7">
        <f t="shared" si="1"/>
        <v>0</v>
      </c>
    </row>
    <row r="74" spans="2:7" s="3" customFormat="1" x14ac:dyDescent="0.25">
      <c r="B74" s="20" t="s">
        <v>107</v>
      </c>
      <c r="C74" s="27" t="s">
        <v>263</v>
      </c>
      <c r="D74" s="34">
        <v>60</v>
      </c>
      <c r="E74" s="26" t="s">
        <v>4</v>
      </c>
      <c r="F74" s="49"/>
      <c r="G74" s="7">
        <f t="shared" si="1"/>
        <v>0</v>
      </c>
    </row>
    <row r="75" spans="2:7" s="3" customFormat="1" x14ac:dyDescent="0.25">
      <c r="B75" s="20" t="s">
        <v>108</v>
      </c>
      <c r="C75" s="27" t="s">
        <v>264</v>
      </c>
      <c r="D75" s="34">
        <v>300</v>
      </c>
      <c r="E75" s="26" t="s">
        <v>4</v>
      </c>
      <c r="F75" s="49"/>
      <c r="G75" s="7">
        <f t="shared" si="1"/>
        <v>0</v>
      </c>
    </row>
    <row r="76" spans="2:7" s="3" customFormat="1" x14ac:dyDescent="0.25">
      <c r="B76" s="20" t="s">
        <v>109</v>
      </c>
      <c r="C76" s="27" t="s">
        <v>265</v>
      </c>
      <c r="D76" s="34">
        <v>30</v>
      </c>
      <c r="E76" s="26" t="s">
        <v>4</v>
      </c>
      <c r="F76" s="49"/>
      <c r="G76" s="7">
        <f t="shared" si="1"/>
        <v>0</v>
      </c>
    </row>
    <row r="77" spans="2:7" s="3" customFormat="1" x14ac:dyDescent="0.25">
      <c r="B77" s="20" t="s">
        <v>110</v>
      </c>
      <c r="C77" s="27" t="s">
        <v>266</v>
      </c>
      <c r="D77" s="34">
        <v>30</v>
      </c>
      <c r="E77" s="26" t="s">
        <v>4</v>
      </c>
      <c r="F77" s="49"/>
      <c r="G77" s="7">
        <f t="shared" si="1"/>
        <v>0</v>
      </c>
    </row>
    <row r="78" spans="2:7" s="3" customFormat="1" x14ac:dyDescent="0.25">
      <c r="B78" s="20" t="s">
        <v>111</v>
      </c>
      <c r="C78" s="27" t="s">
        <v>267</v>
      </c>
      <c r="D78" s="34">
        <v>50</v>
      </c>
      <c r="E78" s="26" t="s">
        <v>4</v>
      </c>
      <c r="F78" s="49"/>
      <c r="G78" s="7">
        <f t="shared" si="1"/>
        <v>0</v>
      </c>
    </row>
    <row r="79" spans="2:7" s="3" customFormat="1" x14ac:dyDescent="0.25">
      <c r="B79" s="20" t="s">
        <v>112</v>
      </c>
      <c r="C79" s="27" t="s">
        <v>268</v>
      </c>
      <c r="D79" s="34">
        <v>70</v>
      </c>
      <c r="E79" s="26" t="s">
        <v>4</v>
      </c>
      <c r="F79" s="49"/>
      <c r="G79" s="7">
        <f t="shared" si="1"/>
        <v>0</v>
      </c>
    </row>
    <row r="80" spans="2:7" s="3" customFormat="1" x14ac:dyDescent="0.25">
      <c r="B80" s="20" t="s">
        <v>113</v>
      </c>
      <c r="C80" s="27" t="s">
        <v>269</v>
      </c>
      <c r="D80" s="34">
        <v>40</v>
      </c>
      <c r="E80" s="26" t="s">
        <v>4</v>
      </c>
      <c r="F80" s="49"/>
      <c r="G80" s="7">
        <f t="shared" si="1"/>
        <v>0</v>
      </c>
    </row>
    <row r="81" spans="2:7" s="3" customFormat="1" x14ac:dyDescent="0.25">
      <c r="B81" s="20" t="s">
        <v>114</v>
      </c>
      <c r="C81" s="27" t="s">
        <v>270</v>
      </c>
      <c r="D81" s="34">
        <v>120</v>
      </c>
      <c r="E81" s="26" t="s">
        <v>4</v>
      </c>
      <c r="F81" s="49"/>
      <c r="G81" s="7">
        <f t="shared" si="1"/>
        <v>0</v>
      </c>
    </row>
    <row r="82" spans="2:7" s="3" customFormat="1" x14ac:dyDescent="0.25">
      <c r="B82" s="20" t="s">
        <v>115</v>
      </c>
      <c r="C82" s="27" t="s">
        <v>271</v>
      </c>
      <c r="D82" s="34">
        <v>10</v>
      </c>
      <c r="E82" s="26" t="s">
        <v>4</v>
      </c>
      <c r="F82" s="49"/>
      <c r="G82" s="7">
        <f t="shared" si="1"/>
        <v>0</v>
      </c>
    </row>
    <row r="83" spans="2:7" s="3" customFormat="1" x14ac:dyDescent="0.25">
      <c r="B83" s="20" t="s">
        <v>116</v>
      </c>
      <c r="C83" s="27" t="s">
        <v>272</v>
      </c>
      <c r="D83" s="34">
        <v>10</v>
      </c>
      <c r="E83" s="26" t="s">
        <v>4</v>
      </c>
      <c r="F83" s="49"/>
      <c r="G83" s="7">
        <f t="shared" si="1"/>
        <v>0</v>
      </c>
    </row>
    <row r="84" spans="2:7" s="3" customFormat="1" x14ac:dyDescent="0.25">
      <c r="B84" s="20" t="s">
        <v>117</v>
      </c>
      <c r="C84" s="27" t="s">
        <v>273</v>
      </c>
      <c r="D84" s="34">
        <v>20</v>
      </c>
      <c r="E84" s="26" t="s">
        <v>4</v>
      </c>
      <c r="F84" s="49"/>
      <c r="G84" s="7">
        <f t="shared" si="1"/>
        <v>0</v>
      </c>
    </row>
    <row r="85" spans="2:7" s="3" customFormat="1" x14ac:dyDescent="0.25">
      <c r="B85" s="20" t="s">
        <v>118</v>
      </c>
      <c r="C85" s="27" t="s">
        <v>274</v>
      </c>
      <c r="D85" s="34">
        <v>5</v>
      </c>
      <c r="E85" s="26" t="s">
        <v>4</v>
      </c>
      <c r="F85" s="49"/>
      <c r="G85" s="7">
        <f t="shared" si="1"/>
        <v>0</v>
      </c>
    </row>
    <row r="86" spans="2:7" s="3" customFormat="1" x14ac:dyDescent="0.25">
      <c r="B86" s="20" t="s">
        <v>119</v>
      </c>
      <c r="C86" s="27" t="s">
        <v>275</v>
      </c>
      <c r="D86" s="34">
        <v>60</v>
      </c>
      <c r="E86" s="26" t="s">
        <v>4</v>
      </c>
      <c r="F86" s="49"/>
      <c r="G86" s="7">
        <f t="shared" si="1"/>
        <v>0</v>
      </c>
    </row>
    <row r="87" spans="2:7" s="3" customFormat="1" x14ac:dyDescent="0.25">
      <c r="B87" s="20" t="s">
        <v>120</v>
      </c>
      <c r="C87" s="27" t="s">
        <v>276</v>
      </c>
      <c r="D87" s="34">
        <v>2</v>
      </c>
      <c r="E87" s="26" t="s">
        <v>4</v>
      </c>
      <c r="F87" s="49"/>
      <c r="G87" s="7">
        <f t="shared" si="1"/>
        <v>0</v>
      </c>
    </row>
    <row r="88" spans="2:7" s="3" customFormat="1" x14ac:dyDescent="0.25">
      <c r="B88" s="20" t="s">
        <v>121</v>
      </c>
      <c r="C88" s="27" t="s">
        <v>277</v>
      </c>
      <c r="D88" s="34">
        <v>35</v>
      </c>
      <c r="E88" s="26" t="s">
        <v>4</v>
      </c>
      <c r="F88" s="49"/>
      <c r="G88" s="7">
        <f t="shared" si="1"/>
        <v>0</v>
      </c>
    </row>
    <row r="89" spans="2:7" s="3" customFormat="1" x14ac:dyDescent="0.25">
      <c r="B89" s="20" t="s">
        <v>122</v>
      </c>
      <c r="C89" s="27" t="s">
        <v>278</v>
      </c>
      <c r="D89" s="34">
        <v>2</v>
      </c>
      <c r="E89" s="26" t="s">
        <v>4</v>
      </c>
      <c r="F89" s="49"/>
      <c r="G89" s="7">
        <f t="shared" si="1"/>
        <v>0</v>
      </c>
    </row>
    <row r="90" spans="2:7" s="3" customFormat="1" x14ac:dyDescent="0.25">
      <c r="B90" s="20" t="s">
        <v>123</v>
      </c>
      <c r="C90" s="27" t="s">
        <v>279</v>
      </c>
      <c r="D90" s="34">
        <v>5</v>
      </c>
      <c r="E90" s="26" t="s">
        <v>4</v>
      </c>
      <c r="F90" s="49"/>
      <c r="G90" s="7">
        <f t="shared" si="1"/>
        <v>0</v>
      </c>
    </row>
    <row r="91" spans="2:7" s="3" customFormat="1" x14ac:dyDescent="0.25">
      <c r="B91" s="20" t="s">
        <v>124</v>
      </c>
      <c r="C91" s="27" t="s">
        <v>280</v>
      </c>
      <c r="D91" s="34">
        <v>2</v>
      </c>
      <c r="E91" s="26" t="s">
        <v>4</v>
      </c>
      <c r="F91" s="49"/>
      <c r="G91" s="7">
        <f t="shared" si="1"/>
        <v>0</v>
      </c>
    </row>
    <row r="92" spans="2:7" s="3" customFormat="1" x14ac:dyDescent="0.25">
      <c r="B92" s="20" t="s">
        <v>125</v>
      </c>
      <c r="C92" s="27" t="s">
        <v>281</v>
      </c>
      <c r="D92" s="34">
        <v>5</v>
      </c>
      <c r="E92" s="26" t="s">
        <v>4</v>
      </c>
      <c r="F92" s="49"/>
      <c r="G92" s="7">
        <f t="shared" si="1"/>
        <v>0</v>
      </c>
    </row>
    <row r="93" spans="2:7" s="3" customFormat="1" x14ac:dyDescent="0.25">
      <c r="B93" s="20" t="s">
        <v>126</v>
      </c>
      <c r="C93" s="27" t="s">
        <v>282</v>
      </c>
      <c r="D93" s="34">
        <v>5</v>
      </c>
      <c r="E93" s="26" t="s">
        <v>4</v>
      </c>
      <c r="F93" s="49"/>
      <c r="G93" s="7">
        <f t="shared" si="1"/>
        <v>0</v>
      </c>
    </row>
    <row r="94" spans="2:7" s="3" customFormat="1" x14ac:dyDescent="0.25">
      <c r="B94" s="20" t="s">
        <v>127</v>
      </c>
      <c r="C94" s="27" t="s">
        <v>283</v>
      </c>
      <c r="D94" s="34">
        <v>2</v>
      </c>
      <c r="E94" s="26" t="s">
        <v>4</v>
      </c>
      <c r="F94" s="49"/>
      <c r="G94" s="7">
        <f t="shared" si="1"/>
        <v>0</v>
      </c>
    </row>
    <row r="95" spans="2:7" s="3" customFormat="1" x14ac:dyDescent="0.25">
      <c r="B95" s="20" t="s">
        <v>128</v>
      </c>
      <c r="C95" s="27" t="s">
        <v>284</v>
      </c>
      <c r="D95" s="34">
        <v>2</v>
      </c>
      <c r="E95" s="26" t="s">
        <v>4</v>
      </c>
      <c r="F95" s="49"/>
      <c r="G95" s="7">
        <f t="shared" si="1"/>
        <v>0</v>
      </c>
    </row>
    <row r="96" spans="2:7" s="3" customFormat="1" x14ac:dyDescent="0.25">
      <c r="B96" s="20" t="s">
        <v>129</v>
      </c>
      <c r="C96" s="27" t="s">
        <v>285</v>
      </c>
      <c r="D96" s="34">
        <v>2</v>
      </c>
      <c r="E96" s="26" t="s">
        <v>4</v>
      </c>
      <c r="F96" s="49"/>
      <c r="G96" s="7">
        <f t="shared" si="1"/>
        <v>0</v>
      </c>
    </row>
    <row r="97" spans="2:7" s="3" customFormat="1" x14ac:dyDescent="0.25">
      <c r="B97" s="20" t="s">
        <v>130</v>
      </c>
      <c r="C97" s="27" t="s">
        <v>286</v>
      </c>
      <c r="D97" s="34">
        <v>5</v>
      </c>
      <c r="E97" s="26" t="s">
        <v>4</v>
      </c>
      <c r="F97" s="49"/>
      <c r="G97" s="7">
        <f t="shared" si="1"/>
        <v>0</v>
      </c>
    </row>
    <row r="98" spans="2:7" s="3" customFormat="1" x14ac:dyDescent="0.25">
      <c r="B98" s="20" t="s">
        <v>131</v>
      </c>
      <c r="C98" s="27" t="s">
        <v>287</v>
      </c>
      <c r="D98" s="34">
        <v>15</v>
      </c>
      <c r="E98" s="26" t="s">
        <v>4</v>
      </c>
      <c r="F98" s="49"/>
      <c r="G98" s="7">
        <f t="shared" si="1"/>
        <v>0</v>
      </c>
    </row>
    <row r="99" spans="2:7" s="3" customFormat="1" x14ac:dyDescent="0.25">
      <c r="B99" s="20" t="s">
        <v>132</v>
      </c>
      <c r="C99" s="27" t="s">
        <v>288</v>
      </c>
      <c r="D99" s="34">
        <v>5</v>
      </c>
      <c r="E99" s="26" t="s">
        <v>4</v>
      </c>
      <c r="F99" s="49"/>
      <c r="G99" s="7">
        <f t="shared" si="1"/>
        <v>0</v>
      </c>
    </row>
    <row r="100" spans="2:7" s="3" customFormat="1" x14ac:dyDescent="0.25">
      <c r="B100" s="20" t="s">
        <v>133</v>
      </c>
      <c r="C100" s="27" t="s">
        <v>289</v>
      </c>
      <c r="D100" s="34">
        <v>2</v>
      </c>
      <c r="E100" s="26" t="s">
        <v>4</v>
      </c>
      <c r="F100" s="49"/>
      <c r="G100" s="7">
        <f t="shared" si="1"/>
        <v>0</v>
      </c>
    </row>
    <row r="101" spans="2:7" s="3" customFormat="1" x14ac:dyDescent="0.25">
      <c r="B101" s="20" t="s">
        <v>134</v>
      </c>
      <c r="C101" s="27" t="s">
        <v>290</v>
      </c>
      <c r="D101" s="34">
        <v>2</v>
      </c>
      <c r="E101" s="26" t="s">
        <v>4</v>
      </c>
      <c r="F101" s="49"/>
      <c r="G101" s="7">
        <f t="shared" si="1"/>
        <v>0</v>
      </c>
    </row>
    <row r="102" spans="2:7" s="3" customFormat="1" x14ac:dyDescent="0.25">
      <c r="B102" s="20" t="s">
        <v>135</v>
      </c>
      <c r="C102" s="27" t="s">
        <v>291</v>
      </c>
      <c r="D102" s="34">
        <v>2</v>
      </c>
      <c r="E102" s="26" t="s">
        <v>4</v>
      </c>
      <c r="F102" s="49"/>
      <c r="G102" s="7">
        <f t="shared" si="1"/>
        <v>0</v>
      </c>
    </row>
    <row r="103" spans="2:7" s="3" customFormat="1" x14ac:dyDescent="0.25">
      <c r="B103" s="20" t="s">
        <v>136</v>
      </c>
      <c r="C103" s="27" t="s">
        <v>292</v>
      </c>
      <c r="D103" s="34">
        <v>2</v>
      </c>
      <c r="E103" s="26" t="s">
        <v>4</v>
      </c>
      <c r="F103" s="49"/>
      <c r="G103" s="7">
        <f t="shared" si="1"/>
        <v>0</v>
      </c>
    </row>
    <row r="104" spans="2:7" s="3" customFormat="1" x14ac:dyDescent="0.25">
      <c r="B104" s="20" t="s">
        <v>137</v>
      </c>
      <c r="C104" s="27" t="s">
        <v>293</v>
      </c>
      <c r="D104" s="34">
        <v>2</v>
      </c>
      <c r="E104" s="26" t="s">
        <v>4</v>
      </c>
      <c r="F104" s="49"/>
      <c r="G104" s="7">
        <f t="shared" si="1"/>
        <v>0</v>
      </c>
    </row>
    <row r="105" spans="2:7" s="3" customFormat="1" x14ac:dyDescent="0.25">
      <c r="B105" s="20" t="s">
        <v>138</v>
      </c>
      <c r="C105" s="27" t="s">
        <v>294</v>
      </c>
      <c r="D105" s="34">
        <v>2</v>
      </c>
      <c r="E105" s="26" t="s">
        <v>4</v>
      </c>
      <c r="F105" s="49"/>
      <c r="G105" s="7">
        <f t="shared" si="1"/>
        <v>0</v>
      </c>
    </row>
    <row r="106" spans="2:7" s="3" customFormat="1" x14ac:dyDescent="0.25">
      <c r="B106" s="20" t="s">
        <v>139</v>
      </c>
      <c r="C106" s="27" t="s">
        <v>295</v>
      </c>
      <c r="D106" s="34">
        <v>2</v>
      </c>
      <c r="E106" s="26" t="s">
        <v>4</v>
      </c>
      <c r="F106" s="49"/>
      <c r="G106" s="7">
        <f t="shared" si="1"/>
        <v>0</v>
      </c>
    </row>
    <row r="107" spans="2:7" s="3" customFormat="1" x14ac:dyDescent="0.25">
      <c r="B107" s="20" t="s">
        <v>140</v>
      </c>
      <c r="C107" s="27" t="s">
        <v>296</v>
      </c>
      <c r="D107" s="34">
        <v>2</v>
      </c>
      <c r="E107" s="26" t="s">
        <v>4</v>
      </c>
      <c r="F107" s="49"/>
      <c r="G107" s="7">
        <f t="shared" si="1"/>
        <v>0</v>
      </c>
    </row>
    <row r="108" spans="2:7" s="3" customFormat="1" x14ac:dyDescent="0.25">
      <c r="B108" s="20" t="s">
        <v>141</v>
      </c>
      <c r="C108" s="27" t="s">
        <v>297</v>
      </c>
      <c r="D108" s="34">
        <v>5</v>
      </c>
      <c r="E108" s="26" t="s">
        <v>4</v>
      </c>
      <c r="F108" s="49"/>
      <c r="G108" s="7">
        <f t="shared" si="1"/>
        <v>0</v>
      </c>
    </row>
    <row r="109" spans="2:7" s="3" customFormat="1" x14ac:dyDescent="0.25">
      <c r="B109" s="20" t="s">
        <v>142</v>
      </c>
      <c r="C109" s="27" t="s">
        <v>298</v>
      </c>
      <c r="D109" s="34">
        <v>8</v>
      </c>
      <c r="E109" s="26" t="s">
        <v>4</v>
      </c>
      <c r="F109" s="49"/>
      <c r="G109" s="7">
        <f t="shared" si="1"/>
        <v>0</v>
      </c>
    </row>
    <row r="110" spans="2:7" s="3" customFormat="1" x14ac:dyDescent="0.25">
      <c r="B110" s="20" t="s">
        <v>143</v>
      </c>
      <c r="C110" s="27" t="s">
        <v>299</v>
      </c>
      <c r="D110" s="34">
        <v>2</v>
      </c>
      <c r="E110" s="26" t="s">
        <v>4</v>
      </c>
      <c r="F110" s="49"/>
      <c r="G110" s="7">
        <f t="shared" si="1"/>
        <v>0</v>
      </c>
    </row>
    <row r="111" spans="2:7" s="3" customFormat="1" x14ac:dyDescent="0.25">
      <c r="B111" s="20" t="s">
        <v>144</v>
      </c>
      <c r="C111" s="27" t="s">
        <v>300</v>
      </c>
      <c r="D111" s="34">
        <v>2</v>
      </c>
      <c r="E111" s="26" t="s">
        <v>4</v>
      </c>
      <c r="F111" s="49"/>
      <c r="G111" s="7">
        <f t="shared" si="1"/>
        <v>0</v>
      </c>
    </row>
    <row r="112" spans="2:7" s="3" customFormat="1" x14ac:dyDescent="0.25">
      <c r="B112" s="20" t="s">
        <v>145</v>
      </c>
      <c r="C112" s="27" t="s">
        <v>301</v>
      </c>
      <c r="D112" s="34">
        <v>2</v>
      </c>
      <c r="E112" s="26" t="s">
        <v>4</v>
      </c>
      <c r="F112" s="49"/>
      <c r="G112" s="7">
        <f t="shared" si="1"/>
        <v>0</v>
      </c>
    </row>
    <row r="113" spans="2:7" s="3" customFormat="1" x14ac:dyDescent="0.25">
      <c r="B113" s="20" t="s">
        <v>146</v>
      </c>
      <c r="C113" s="27" t="s">
        <v>302</v>
      </c>
      <c r="D113" s="34">
        <v>2</v>
      </c>
      <c r="E113" s="26" t="s">
        <v>4</v>
      </c>
      <c r="F113" s="49"/>
      <c r="G113" s="7">
        <f t="shared" si="1"/>
        <v>0</v>
      </c>
    </row>
    <row r="114" spans="2:7" s="3" customFormat="1" x14ac:dyDescent="0.25">
      <c r="B114" s="20" t="s">
        <v>147</v>
      </c>
      <c r="C114" s="27" t="s">
        <v>303</v>
      </c>
      <c r="D114" s="34">
        <v>2</v>
      </c>
      <c r="E114" s="26" t="s">
        <v>4</v>
      </c>
      <c r="F114" s="49"/>
      <c r="G114" s="7">
        <f t="shared" si="1"/>
        <v>0</v>
      </c>
    </row>
    <row r="115" spans="2:7" s="3" customFormat="1" x14ac:dyDescent="0.25">
      <c r="B115" s="20" t="s">
        <v>148</v>
      </c>
      <c r="C115" s="27" t="s">
        <v>304</v>
      </c>
      <c r="D115" s="34">
        <v>2</v>
      </c>
      <c r="E115" s="26" t="s">
        <v>4</v>
      </c>
      <c r="F115" s="49"/>
      <c r="G115" s="7">
        <f t="shared" si="1"/>
        <v>0</v>
      </c>
    </row>
    <row r="116" spans="2:7" s="3" customFormat="1" x14ac:dyDescent="0.25">
      <c r="B116" s="20" t="s">
        <v>149</v>
      </c>
      <c r="C116" s="27" t="s">
        <v>305</v>
      </c>
      <c r="D116" s="34">
        <v>2</v>
      </c>
      <c r="E116" s="26" t="s">
        <v>4</v>
      </c>
      <c r="F116" s="49"/>
      <c r="G116" s="7">
        <f t="shared" si="1"/>
        <v>0</v>
      </c>
    </row>
    <row r="117" spans="2:7" s="3" customFormat="1" x14ac:dyDescent="0.25">
      <c r="B117" s="20" t="s">
        <v>150</v>
      </c>
      <c r="C117" s="27" t="s">
        <v>306</v>
      </c>
      <c r="D117" s="34">
        <v>2</v>
      </c>
      <c r="E117" s="26" t="s">
        <v>4</v>
      </c>
      <c r="F117" s="49"/>
      <c r="G117" s="7">
        <f t="shared" si="1"/>
        <v>0</v>
      </c>
    </row>
    <row r="118" spans="2:7" s="3" customFormat="1" x14ac:dyDescent="0.25">
      <c r="B118" s="20" t="s">
        <v>151</v>
      </c>
      <c r="C118" s="27" t="s">
        <v>307</v>
      </c>
      <c r="D118" s="34">
        <v>2</v>
      </c>
      <c r="E118" s="26" t="s">
        <v>4</v>
      </c>
      <c r="F118" s="49"/>
      <c r="G118" s="7">
        <f t="shared" si="1"/>
        <v>0</v>
      </c>
    </row>
    <row r="119" spans="2:7" s="3" customFormat="1" x14ac:dyDescent="0.25">
      <c r="B119" s="20" t="s">
        <v>152</v>
      </c>
      <c r="C119" s="27" t="s">
        <v>308</v>
      </c>
      <c r="D119" s="34">
        <v>2</v>
      </c>
      <c r="E119" s="26" t="s">
        <v>4</v>
      </c>
      <c r="F119" s="49"/>
      <c r="G119" s="7">
        <f t="shared" si="1"/>
        <v>0</v>
      </c>
    </row>
    <row r="120" spans="2:7" s="3" customFormat="1" x14ac:dyDescent="0.25">
      <c r="B120" s="20" t="s">
        <v>153</v>
      </c>
      <c r="C120" s="27" t="s">
        <v>309</v>
      </c>
      <c r="D120" s="34">
        <v>2</v>
      </c>
      <c r="E120" s="26" t="s">
        <v>4</v>
      </c>
      <c r="F120" s="49"/>
      <c r="G120" s="7">
        <f t="shared" si="1"/>
        <v>0</v>
      </c>
    </row>
    <row r="121" spans="2:7" s="3" customFormat="1" x14ac:dyDescent="0.25">
      <c r="B121" s="20" t="s">
        <v>154</v>
      </c>
      <c r="C121" s="27" t="s">
        <v>310</v>
      </c>
      <c r="D121" s="34">
        <v>2</v>
      </c>
      <c r="E121" s="26" t="s">
        <v>4</v>
      </c>
      <c r="F121" s="49"/>
      <c r="G121" s="7">
        <f t="shared" si="1"/>
        <v>0</v>
      </c>
    </row>
    <row r="122" spans="2:7" s="3" customFormat="1" x14ac:dyDescent="0.25">
      <c r="B122" s="20" t="s">
        <v>155</v>
      </c>
      <c r="C122" s="27" t="s">
        <v>311</v>
      </c>
      <c r="D122" s="34">
        <v>2</v>
      </c>
      <c r="E122" s="26" t="s">
        <v>4</v>
      </c>
      <c r="F122" s="49"/>
      <c r="G122" s="7">
        <f t="shared" si="1"/>
        <v>0</v>
      </c>
    </row>
    <row r="123" spans="2:7" s="3" customFormat="1" x14ac:dyDescent="0.25">
      <c r="B123" s="20" t="s">
        <v>156</v>
      </c>
      <c r="C123" s="27" t="s">
        <v>312</v>
      </c>
      <c r="D123" s="34">
        <v>2</v>
      </c>
      <c r="E123" s="26" t="s">
        <v>4</v>
      </c>
      <c r="F123" s="49"/>
      <c r="G123" s="7">
        <f t="shared" si="1"/>
        <v>0</v>
      </c>
    </row>
    <row r="124" spans="2:7" s="3" customFormat="1" x14ac:dyDescent="0.25">
      <c r="B124" s="20" t="s">
        <v>157</v>
      </c>
      <c r="C124" s="27" t="s">
        <v>313</v>
      </c>
      <c r="D124" s="34">
        <v>2</v>
      </c>
      <c r="E124" s="26" t="s">
        <v>4</v>
      </c>
      <c r="F124" s="49"/>
      <c r="G124" s="7">
        <f t="shared" si="1"/>
        <v>0</v>
      </c>
    </row>
    <row r="125" spans="2:7" s="3" customFormat="1" x14ac:dyDescent="0.25">
      <c r="B125" s="20" t="s">
        <v>158</v>
      </c>
      <c r="C125" s="27" t="s">
        <v>314</v>
      </c>
      <c r="D125" s="34">
        <v>2</v>
      </c>
      <c r="E125" s="26" t="s">
        <v>4</v>
      </c>
      <c r="F125" s="49"/>
      <c r="G125" s="7">
        <f t="shared" si="1"/>
        <v>0</v>
      </c>
    </row>
    <row r="126" spans="2:7" s="3" customFormat="1" x14ac:dyDescent="0.25">
      <c r="B126" s="20" t="s">
        <v>159</v>
      </c>
      <c r="C126" s="27" t="s">
        <v>315</v>
      </c>
      <c r="D126" s="34">
        <v>10</v>
      </c>
      <c r="E126" s="26" t="s">
        <v>4</v>
      </c>
      <c r="F126" s="49"/>
      <c r="G126" s="7">
        <f t="shared" si="1"/>
        <v>0</v>
      </c>
    </row>
    <row r="127" spans="2:7" s="3" customFormat="1" x14ac:dyDescent="0.25">
      <c r="B127" s="20" t="s">
        <v>160</v>
      </c>
      <c r="C127" s="27" t="s">
        <v>316</v>
      </c>
      <c r="D127" s="34">
        <v>2</v>
      </c>
      <c r="E127" s="26" t="s">
        <v>4</v>
      </c>
      <c r="F127" s="49"/>
      <c r="G127" s="7">
        <f t="shared" si="1"/>
        <v>0</v>
      </c>
    </row>
    <row r="128" spans="2:7" s="3" customFormat="1" x14ac:dyDescent="0.25">
      <c r="B128" s="20" t="s">
        <v>161</v>
      </c>
      <c r="C128" s="27" t="s">
        <v>317</v>
      </c>
      <c r="D128" s="34">
        <v>2</v>
      </c>
      <c r="E128" s="26" t="s">
        <v>4</v>
      </c>
      <c r="F128" s="49"/>
      <c r="G128" s="7">
        <f t="shared" si="1"/>
        <v>0</v>
      </c>
    </row>
    <row r="129" spans="2:7" s="3" customFormat="1" x14ac:dyDescent="0.25">
      <c r="B129" s="20" t="s">
        <v>162</v>
      </c>
      <c r="C129" s="27" t="s">
        <v>318</v>
      </c>
      <c r="D129" s="34">
        <v>2</v>
      </c>
      <c r="E129" s="26" t="s">
        <v>4</v>
      </c>
      <c r="F129" s="49"/>
      <c r="G129" s="7">
        <f t="shared" si="1"/>
        <v>0</v>
      </c>
    </row>
    <row r="130" spans="2:7" s="3" customFormat="1" x14ac:dyDescent="0.25">
      <c r="B130" s="20" t="s">
        <v>163</v>
      </c>
      <c r="C130" s="27" t="s">
        <v>319</v>
      </c>
      <c r="D130" s="34">
        <v>2</v>
      </c>
      <c r="E130" s="26" t="s">
        <v>4</v>
      </c>
      <c r="F130" s="49"/>
      <c r="G130" s="7">
        <f t="shared" si="1"/>
        <v>0</v>
      </c>
    </row>
    <row r="131" spans="2:7" s="3" customFormat="1" x14ac:dyDescent="0.25">
      <c r="B131" s="20" t="s">
        <v>164</v>
      </c>
      <c r="C131" s="27" t="s">
        <v>320</v>
      </c>
      <c r="D131" s="34">
        <v>2</v>
      </c>
      <c r="E131" s="26" t="s">
        <v>4</v>
      </c>
      <c r="F131" s="49"/>
      <c r="G131" s="7">
        <f t="shared" si="1"/>
        <v>0</v>
      </c>
    </row>
    <row r="132" spans="2:7" s="3" customFormat="1" x14ac:dyDescent="0.25">
      <c r="B132" s="20" t="s">
        <v>165</v>
      </c>
      <c r="C132" s="27" t="s">
        <v>321</v>
      </c>
      <c r="D132" s="34">
        <v>2</v>
      </c>
      <c r="E132" s="26" t="s">
        <v>4</v>
      </c>
      <c r="F132" s="49"/>
      <c r="G132" s="7">
        <f t="shared" si="1"/>
        <v>0</v>
      </c>
    </row>
    <row r="133" spans="2:7" s="3" customFormat="1" x14ac:dyDescent="0.25">
      <c r="B133" s="20" t="s">
        <v>166</v>
      </c>
      <c r="C133" s="27" t="s">
        <v>322</v>
      </c>
      <c r="D133" s="34">
        <v>2</v>
      </c>
      <c r="E133" s="26" t="s">
        <v>4</v>
      </c>
      <c r="F133" s="49"/>
      <c r="G133" s="7">
        <f t="shared" si="1"/>
        <v>0</v>
      </c>
    </row>
    <row r="134" spans="2:7" s="3" customFormat="1" x14ac:dyDescent="0.25">
      <c r="B134" s="20" t="s">
        <v>167</v>
      </c>
      <c r="C134" s="27" t="s">
        <v>323</v>
      </c>
      <c r="D134" s="34">
        <v>2</v>
      </c>
      <c r="E134" s="26" t="s">
        <v>4</v>
      </c>
      <c r="F134" s="49"/>
      <c r="G134" s="7">
        <f t="shared" ref="G134:G151" si="2">D134*F134</f>
        <v>0</v>
      </c>
    </row>
    <row r="135" spans="2:7" s="3" customFormat="1" x14ac:dyDescent="0.25">
      <c r="B135" s="20" t="s">
        <v>168</v>
      </c>
      <c r="C135" s="27" t="s">
        <v>324</v>
      </c>
      <c r="D135" s="34">
        <v>2</v>
      </c>
      <c r="E135" s="26" t="s">
        <v>4</v>
      </c>
      <c r="F135" s="49"/>
      <c r="G135" s="7">
        <f t="shared" si="2"/>
        <v>0</v>
      </c>
    </row>
    <row r="136" spans="2:7" s="3" customFormat="1" x14ac:dyDescent="0.25">
      <c r="B136" s="20" t="s">
        <v>169</v>
      </c>
      <c r="C136" s="27" t="s">
        <v>325</v>
      </c>
      <c r="D136" s="34">
        <v>2</v>
      </c>
      <c r="E136" s="26" t="s">
        <v>4</v>
      </c>
      <c r="F136" s="49"/>
      <c r="G136" s="7">
        <f t="shared" si="2"/>
        <v>0</v>
      </c>
    </row>
    <row r="137" spans="2:7" s="3" customFormat="1" x14ac:dyDescent="0.25">
      <c r="B137" s="20" t="s">
        <v>170</v>
      </c>
      <c r="C137" s="27" t="s">
        <v>326</v>
      </c>
      <c r="D137" s="34">
        <v>2</v>
      </c>
      <c r="E137" s="26" t="s">
        <v>4</v>
      </c>
      <c r="F137" s="49"/>
      <c r="G137" s="7">
        <f t="shared" si="2"/>
        <v>0</v>
      </c>
    </row>
    <row r="138" spans="2:7" s="3" customFormat="1" x14ac:dyDescent="0.25">
      <c r="B138" s="20" t="s">
        <v>171</v>
      </c>
      <c r="C138" s="27" t="s">
        <v>327</v>
      </c>
      <c r="D138" s="34">
        <v>2</v>
      </c>
      <c r="E138" s="26" t="s">
        <v>4</v>
      </c>
      <c r="F138" s="49"/>
      <c r="G138" s="7">
        <f t="shared" si="2"/>
        <v>0</v>
      </c>
    </row>
    <row r="139" spans="2:7" s="3" customFormat="1" x14ac:dyDescent="0.25">
      <c r="B139" s="20" t="s">
        <v>172</v>
      </c>
      <c r="C139" s="27" t="s">
        <v>328</v>
      </c>
      <c r="D139" s="34">
        <v>2</v>
      </c>
      <c r="E139" s="26" t="s">
        <v>4</v>
      </c>
      <c r="F139" s="49"/>
      <c r="G139" s="7">
        <f t="shared" si="2"/>
        <v>0</v>
      </c>
    </row>
    <row r="140" spans="2:7" s="3" customFormat="1" x14ac:dyDescent="0.25">
      <c r="B140" s="20" t="s">
        <v>173</v>
      </c>
      <c r="C140" s="27" t="s">
        <v>329</v>
      </c>
      <c r="D140" s="34">
        <v>10</v>
      </c>
      <c r="E140" s="26" t="s">
        <v>4</v>
      </c>
      <c r="F140" s="49"/>
      <c r="G140" s="7">
        <f t="shared" si="2"/>
        <v>0</v>
      </c>
    </row>
    <row r="141" spans="2:7" s="3" customFormat="1" ht="30" x14ac:dyDescent="0.25">
      <c r="B141" s="20" t="s">
        <v>174</v>
      </c>
      <c r="C141" s="27" t="s">
        <v>330</v>
      </c>
      <c r="D141" s="34">
        <v>15</v>
      </c>
      <c r="E141" s="26" t="s">
        <v>4</v>
      </c>
      <c r="F141" s="49"/>
      <c r="G141" s="7">
        <f t="shared" si="2"/>
        <v>0</v>
      </c>
    </row>
    <row r="142" spans="2:7" s="3" customFormat="1" x14ac:dyDescent="0.25">
      <c r="B142" s="20" t="s">
        <v>175</v>
      </c>
      <c r="C142" s="27" t="s">
        <v>331</v>
      </c>
      <c r="D142" s="34">
        <v>20</v>
      </c>
      <c r="E142" s="26" t="s">
        <v>4</v>
      </c>
      <c r="F142" s="49"/>
      <c r="G142" s="7">
        <f t="shared" si="2"/>
        <v>0</v>
      </c>
    </row>
    <row r="143" spans="2:7" s="3" customFormat="1" ht="30" x14ac:dyDescent="0.25">
      <c r="B143" s="20" t="s">
        <v>176</v>
      </c>
      <c r="C143" s="27" t="s">
        <v>332</v>
      </c>
      <c r="D143" s="34">
        <v>20</v>
      </c>
      <c r="E143" s="26" t="s">
        <v>4</v>
      </c>
      <c r="F143" s="49"/>
      <c r="G143" s="7">
        <f t="shared" si="2"/>
        <v>0</v>
      </c>
    </row>
    <row r="144" spans="2:7" s="3" customFormat="1" x14ac:dyDescent="0.25">
      <c r="B144" s="20" t="s">
        <v>177</v>
      </c>
      <c r="C144" s="27" t="s">
        <v>333</v>
      </c>
      <c r="D144" s="34">
        <v>5</v>
      </c>
      <c r="E144" s="26" t="s">
        <v>4</v>
      </c>
      <c r="F144" s="49"/>
      <c r="G144" s="7">
        <f t="shared" si="2"/>
        <v>0</v>
      </c>
    </row>
    <row r="145" spans="2:7" s="3" customFormat="1" ht="30" x14ac:dyDescent="0.25">
      <c r="B145" s="20" t="s">
        <v>178</v>
      </c>
      <c r="C145" s="27" t="s">
        <v>334</v>
      </c>
      <c r="D145" s="34">
        <v>20</v>
      </c>
      <c r="E145" s="26" t="s">
        <v>4</v>
      </c>
      <c r="F145" s="49"/>
      <c r="G145" s="7">
        <f t="shared" si="2"/>
        <v>0</v>
      </c>
    </row>
    <row r="146" spans="2:7" s="3" customFormat="1" x14ac:dyDescent="0.25">
      <c r="B146" s="20" t="s">
        <v>179</v>
      </c>
      <c r="C146" s="27" t="s">
        <v>335</v>
      </c>
      <c r="D146" s="34">
        <v>200</v>
      </c>
      <c r="E146" s="26" t="s">
        <v>4</v>
      </c>
      <c r="F146" s="49"/>
      <c r="G146" s="7">
        <f t="shared" si="2"/>
        <v>0</v>
      </c>
    </row>
    <row r="147" spans="2:7" s="3" customFormat="1" ht="17.25" customHeight="1" x14ac:dyDescent="0.25">
      <c r="B147" s="20" t="s">
        <v>180</v>
      </c>
      <c r="C147" s="27" t="s">
        <v>336</v>
      </c>
      <c r="D147" s="34">
        <v>50</v>
      </c>
      <c r="E147" s="26" t="s">
        <v>4</v>
      </c>
      <c r="F147" s="49"/>
      <c r="G147" s="7">
        <f t="shared" si="2"/>
        <v>0</v>
      </c>
    </row>
    <row r="148" spans="2:7" s="3" customFormat="1" x14ac:dyDescent="0.25">
      <c r="B148" s="20" t="s">
        <v>181</v>
      </c>
      <c r="C148" s="27" t="s">
        <v>337</v>
      </c>
      <c r="D148" s="34">
        <v>5</v>
      </c>
      <c r="E148" s="26" t="s">
        <v>4</v>
      </c>
      <c r="F148" s="49"/>
      <c r="G148" s="7">
        <f t="shared" si="2"/>
        <v>0</v>
      </c>
    </row>
    <row r="149" spans="2:7" s="3" customFormat="1" x14ac:dyDescent="0.25">
      <c r="B149" s="20" t="s">
        <v>182</v>
      </c>
      <c r="C149" s="27" t="s">
        <v>338</v>
      </c>
      <c r="D149" s="34">
        <v>50</v>
      </c>
      <c r="E149" s="26" t="s">
        <v>4</v>
      </c>
      <c r="F149" s="49"/>
      <c r="G149" s="7">
        <f t="shared" si="2"/>
        <v>0</v>
      </c>
    </row>
    <row r="150" spans="2:7" s="3" customFormat="1" x14ac:dyDescent="0.25">
      <c r="B150" s="20" t="s">
        <v>183</v>
      </c>
      <c r="C150" s="27" t="s">
        <v>339</v>
      </c>
      <c r="D150" s="34">
        <v>50</v>
      </c>
      <c r="E150" s="26" t="s">
        <v>4</v>
      </c>
      <c r="F150" s="49"/>
      <c r="G150" s="7">
        <f t="shared" si="2"/>
        <v>0</v>
      </c>
    </row>
    <row r="151" spans="2:7" s="3" customFormat="1" x14ac:dyDescent="0.25">
      <c r="B151" s="20" t="s">
        <v>184</v>
      </c>
      <c r="C151" s="27" t="s">
        <v>340</v>
      </c>
      <c r="D151" s="34">
        <v>30</v>
      </c>
      <c r="E151" s="26" t="s">
        <v>4</v>
      </c>
      <c r="F151" s="49"/>
      <c r="G151" s="7">
        <f t="shared" si="2"/>
        <v>0</v>
      </c>
    </row>
    <row r="152" spans="2:7" s="3" customFormat="1" x14ac:dyDescent="0.25">
      <c r="B152" s="21"/>
      <c r="C152" s="28"/>
      <c r="D152" s="35"/>
      <c r="E152" s="21"/>
      <c r="F152" s="21"/>
      <c r="G152" s="21"/>
    </row>
    <row r="153" spans="2:7" s="3" customFormat="1" x14ac:dyDescent="0.25">
      <c r="B153" s="22"/>
      <c r="C153" s="29"/>
      <c r="D153" s="36"/>
      <c r="E153" s="22"/>
      <c r="F153" s="22"/>
      <c r="G153" s="40"/>
    </row>
    <row r="154" spans="2:7" s="3" customFormat="1" ht="30" x14ac:dyDescent="0.25">
      <c r="B154" s="44">
        <v>2</v>
      </c>
      <c r="C154" s="45" t="s">
        <v>341</v>
      </c>
      <c r="D154" s="46"/>
      <c r="E154" s="47"/>
      <c r="F154" s="47"/>
      <c r="G154" s="48">
        <f>SUM(G155:G167)</f>
        <v>0</v>
      </c>
    </row>
    <row r="155" spans="2:7" s="3" customFormat="1" x14ac:dyDescent="0.25">
      <c r="B155" s="23" t="s">
        <v>21</v>
      </c>
      <c r="C155" s="27" t="s">
        <v>342</v>
      </c>
      <c r="D155" s="34">
        <v>30</v>
      </c>
      <c r="E155" s="26" t="s">
        <v>4</v>
      </c>
      <c r="F155" s="49"/>
      <c r="G155" s="7">
        <f t="shared" ref="G155:G167" si="3">D155*F155</f>
        <v>0</v>
      </c>
    </row>
    <row r="156" spans="2:7" s="3" customFormat="1" x14ac:dyDescent="0.25">
      <c r="B156" s="23" t="s">
        <v>22</v>
      </c>
      <c r="C156" s="27" t="s">
        <v>16</v>
      </c>
      <c r="D156" s="34">
        <v>50</v>
      </c>
      <c r="E156" s="26" t="s">
        <v>4</v>
      </c>
      <c r="F156" s="49"/>
      <c r="G156" s="7">
        <f t="shared" si="3"/>
        <v>0</v>
      </c>
    </row>
    <row r="157" spans="2:7" s="3" customFormat="1" x14ac:dyDescent="0.25">
      <c r="B157" s="23" t="s">
        <v>23</v>
      </c>
      <c r="C157" s="27" t="s">
        <v>17</v>
      </c>
      <c r="D157" s="34">
        <v>5</v>
      </c>
      <c r="E157" s="26" t="s">
        <v>4</v>
      </c>
      <c r="F157" s="49"/>
      <c r="G157" s="7">
        <f t="shared" si="3"/>
        <v>0</v>
      </c>
    </row>
    <row r="158" spans="2:7" s="3" customFormat="1" x14ac:dyDescent="0.25">
      <c r="B158" s="23" t="s">
        <v>24</v>
      </c>
      <c r="C158" s="27" t="s">
        <v>18</v>
      </c>
      <c r="D158" s="34">
        <v>5</v>
      </c>
      <c r="E158" s="26" t="s">
        <v>4</v>
      </c>
      <c r="F158" s="49"/>
      <c r="G158" s="7">
        <f t="shared" si="3"/>
        <v>0</v>
      </c>
    </row>
    <row r="159" spans="2:7" s="3" customFormat="1" x14ac:dyDescent="0.25">
      <c r="B159" s="23" t="s">
        <v>25</v>
      </c>
      <c r="C159" s="27" t="s">
        <v>19</v>
      </c>
      <c r="D159" s="34">
        <v>1</v>
      </c>
      <c r="E159" s="26" t="s">
        <v>4</v>
      </c>
      <c r="F159" s="49"/>
      <c r="G159" s="7">
        <f t="shared" si="3"/>
        <v>0</v>
      </c>
    </row>
    <row r="160" spans="2:7" s="3" customFormat="1" x14ac:dyDescent="0.25">
      <c r="B160" s="23" t="s">
        <v>26</v>
      </c>
      <c r="C160" s="27" t="s">
        <v>20</v>
      </c>
      <c r="D160" s="34">
        <v>2</v>
      </c>
      <c r="E160" s="26" t="s">
        <v>4</v>
      </c>
      <c r="F160" s="49"/>
      <c r="G160" s="7">
        <f t="shared" si="3"/>
        <v>0</v>
      </c>
    </row>
    <row r="161" spans="2:7" s="3" customFormat="1" x14ac:dyDescent="0.25">
      <c r="B161" s="23" t="s">
        <v>27</v>
      </c>
      <c r="C161" s="27" t="s">
        <v>343</v>
      </c>
      <c r="D161" s="34">
        <v>1</v>
      </c>
      <c r="E161" s="26" t="s">
        <v>4</v>
      </c>
      <c r="F161" s="49"/>
      <c r="G161" s="7">
        <f t="shared" si="3"/>
        <v>0</v>
      </c>
    </row>
    <row r="162" spans="2:7" s="3" customFormat="1" x14ac:dyDescent="0.25">
      <c r="B162" s="23" t="s">
        <v>28</v>
      </c>
      <c r="C162" s="27" t="s">
        <v>344</v>
      </c>
      <c r="D162" s="34">
        <v>1</v>
      </c>
      <c r="E162" s="26" t="s">
        <v>4</v>
      </c>
      <c r="F162" s="49"/>
      <c r="G162" s="7">
        <f t="shared" si="3"/>
        <v>0</v>
      </c>
    </row>
    <row r="163" spans="2:7" s="3" customFormat="1" x14ac:dyDescent="0.25">
      <c r="B163" s="23" t="s">
        <v>29</v>
      </c>
      <c r="C163" s="27" t="s">
        <v>345</v>
      </c>
      <c r="D163" s="34">
        <v>1</v>
      </c>
      <c r="E163" s="26" t="s">
        <v>4</v>
      </c>
      <c r="F163" s="49"/>
      <c r="G163" s="7">
        <f t="shared" si="3"/>
        <v>0</v>
      </c>
    </row>
    <row r="164" spans="2:7" s="3" customFormat="1" x14ac:dyDescent="0.25">
      <c r="B164" s="23" t="s">
        <v>30</v>
      </c>
      <c r="C164" s="27" t="s">
        <v>346</v>
      </c>
      <c r="D164" s="34">
        <v>1</v>
      </c>
      <c r="E164" s="26" t="s">
        <v>4</v>
      </c>
      <c r="F164" s="49"/>
      <c r="G164" s="7">
        <f t="shared" si="3"/>
        <v>0</v>
      </c>
    </row>
    <row r="165" spans="2:7" s="3" customFormat="1" x14ac:dyDescent="0.25">
      <c r="B165" s="23" t="s">
        <v>31</v>
      </c>
      <c r="C165" s="27" t="s">
        <v>347</v>
      </c>
      <c r="D165" s="34">
        <v>1</v>
      </c>
      <c r="E165" s="26" t="s">
        <v>4</v>
      </c>
      <c r="F165" s="49"/>
      <c r="G165" s="7">
        <f t="shared" si="3"/>
        <v>0</v>
      </c>
    </row>
    <row r="166" spans="2:7" s="3" customFormat="1" x14ac:dyDescent="0.25">
      <c r="B166" s="23" t="s">
        <v>32</v>
      </c>
      <c r="C166" s="27" t="s">
        <v>348</v>
      </c>
      <c r="D166" s="34">
        <v>10</v>
      </c>
      <c r="E166" s="26" t="s">
        <v>4</v>
      </c>
      <c r="F166" s="49"/>
      <c r="G166" s="7">
        <f t="shared" si="3"/>
        <v>0</v>
      </c>
    </row>
    <row r="167" spans="2:7" s="3" customFormat="1" x14ac:dyDescent="0.25">
      <c r="B167" s="23" t="s">
        <v>33</v>
      </c>
      <c r="C167" s="27" t="s">
        <v>349</v>
      </c>
      <c r="D167" s="34">
        <v>1</v>
      </c>
      <c r="E167" s="26" t="s">
        <v>4</v>
      </c>
      <c r="F167" s="49"/>
      <c r="G167" s="7">
        <f t="shared" si="3"/>
        <v>0</v>
      </c>
    </row>
    <row r="168" spans="2:7" s="3" customFormat="1" x14ac:dyDescent="0.25">
      <c r="B168" s="24"/>
      <c r="C168" s="31"/>
      <c r="D168" s="38"/>
      <c r="E168" s="24"/>
      <c r="F168" s="24"/>
      <c r="G168" s="24"/>
    </row>
    <row r="169" spans="2:7" s="3" customFormat="1" x14ac:dyDescent="0.25">
      <c r="B169" s="4"/>
      <c r="C169" s="5"/>
      <c r="D169" s="37"/>
      <c r="E169" s="4"/>
      <c r="F169" s="4"/>
      <c r="G169" s="40"/>
    </row>
    <row r="170" spans="2:7" s="3" customFormat="1" x14ac:dyDescent="0.25">
      <c r="B170" s="44">
        <v>3</v>
      </c>
      <c r="C170" s="45" t="s">
        <v>350</v>
      </c>
      <c r="D170" s="46"/>
      <c r="E170" s="47"/>
      <c r="F170" s="47"/>
      <c r="G170" s="48">
        <f>SUM(G171:G181)</f>
        <v>0</v>
      </c>
    </row>
    <row r="171" spans="2:7" s="3" customFormat="1" ht="30" x14ac:dyDescent="0.25">
      <c r="B171" s="23" t="s">
        <v>34</v>
      </c>
      <c r="C171" s="27" t="s">
        <v>351</v>
      </c>
      <c r="D171" s="34">
        <v>2</v>
      </c>
      <c r="E171" s="26" t="s">
        <v>4</v>
      </c>
      <c r="F171" s="49"/>
      <c r="G171" s="7">
        <f t="shared" ref="G171:G181" si="4">D171*F171</f>
        <v>0</v>
      </c>
    </row>
    <row r="172" spans="2:7" s="3" customFormat="1" ht="30" x14ac:dyDescent="0.25">
      <c r="B172" s="23" t="s">
        <v>35</v>
      </c>
      <c r="C172" s="27" t="s">
        <v>352</v>
      </c>
      <c r="D172" s="34">
        <v>2</v>
      </c>
      <c r="E172" s="26" t="s">
        <v>4</v>
      </c>
      <c r="F172" s="49"/>
      <c r="G172" s="7">
        <f t="shared" si="4"/>
        <v>0</v>
      </c>
    </row>
    <row r="173" spans="2:7" s="3" customFormat="1" x14ac:dyDescent="0.25">
      <c r="B173" s="23" t="s">
        <v>36</v>
      </c>
      <c r="C173" s="27" t="s">
        <v>353</v>
      </c>
      <c r="D173" s="34">
        <v>5</v>
      </c>
      <c r="E173" s="26" t="s">
        <v>4</v>
      </c>
      <c r="F173" s="49"/>
      <c r="G173" s="7">
        <f t="shared" si="4"/>
        <v>0</v>
      </c>
    </row>
    <row r="174" spans="2:7" s="3" customFormat="1" x14ac:dyDescent="0.25">
      <c r="B174" s="23" t="s">
        <v>37</v>
      </c>
      <c r="C174" s="32" t="s">
        <v>40</v>
      </c>
      <c r="D174" s="39">
        <v>20</v>
      </c>
      <c r="E174" s="33" t="s">
        <v>4</v>
      </c>
      <c r="F174" s="49"/>
      <c r="G174" s="7">
        <f t="shared" si="4"/>
        <v>0</v>
      </c>
    </row>
    <row r="175" spans="2:7" s="3" customFormat="1" x14ac:dyDescent="0.25">
      <c r="B175" s="23" t="s">
        <v>38</v>
      </c>
      <c r="C175" s="32" t="s">
        <v>354</v>
      </c>
      <c r="D175" s="39">
        <v>2</v>
      </c>
      <c r="E175" s="33" t="s">
        <v>4</v>
      </c>
      <c r="F175" s="49"/>
      <c r="G175" s="7">
        <f t="shared" si="4"/>
        <v>0</v>
      </c>
    </row>
    <row r="176" spans="2:7" s="3" customFormat="1" x14ac:dyDescent="0.25">
      <c r="B176" s="23" t="s">
        <v>39</v>
      </c>
      <c r="C176" s="32" t="s">
        <v>355</v>
      </c>
      <c r="D176" s="39">
        <v>2</v>
      </c>
      <c r="E176" s="33" t="s">
        <v>4</v>
      </c>
      <c r="F176" s="49"/>
      <c r="G176" s="7">
        <f t="shared" si="4"/>
        <v>0</v>
      </c>
    </row>
    <row r="177" spans="2:7" s="3" customFormat="1" x14ac:dyDescent="0.25">
      <c r="B177" s="23" t="s">
        <v>185</v>
      </c>
      <c r="C177" s="32" t="s">
        <v>356</v>
      </c>
      <c r="D177" s="39">
        <v>15</v>
      </c>
      <c r="E177" s="33" t="s">
        <v>4</v>
      </c>
      <c r="F177" s="49"/>
      <c r="G177" s="7">
        <f t="shared" si="4"/>
        <v>0</v>
      </c>
    </row>
    <row r="178" spans="2:7" s="3" customFormat="1" x14ac:dyDescent="0.25">
      <c r="B178" s="23" t="s">
        <v>186</v>
      </c>
      <c r="C178" s="32" t="s">
        <v>41</v>
      </c>
      <c r="D178" s="39">
        <v>5</v>
      </c>
      <c r="E178" s="33" t="s">
        <v>4</v>
      </c>
      <c r="F178" s="49"/>
      <c r="G178" s="7">
        <f t="shared" si="4"/>
        <v>0</v>
      </c>
    </row>
    <row r="179" spans="2:7" s="3" customFormat="1" x14ac:dyDescent="0.25">
      <c r="B179" s="23" t="s">
        <v>187</v>
      </c>
      <c r="C179" s="32" t="s">
        <v>357</v>
      </c>
      <c r="D179" s="39">
        <v>5</v>
      </c>
      <c r="E179" s="33" t="s">
        <v>4</v>
      </c>
      <c r="F179" s="49"/>
      <c r="G179" s="7">
        <f t="shared" si="4"/>
        <v>0</v>
      </c>
    </row>
    <row r="180" spans="2:7" s="3" customFormat="1" x14ac:dyDescent="0.25">
      <c r="B180" s="23" t="s">
        <v>188</v>
      </c>
      <c r="C180" s="32" t="s">
        <v>358</v>
      </c>
      <c r="D180" s="39">
        <v>5</v>
      </c>
      <c r="E180" s="33" t="s">
        <v>4</v>
      </c>
      <c r="F180" s="49"/>
      <c r="G180" s="7">
        <f t="shared" si="4"/>
        <v>0</v>
      </c>
    </row>
    <row r="181" spans="2:7" s="3" customFormat="1" x14ac:dyDescent="0.25">
      <c r="B181" s="23" t="s">
        <v>189</v>
      </c>
      <c r="C181" s="32" t="s">
        <v>359</v>
      </c>
      <c r="D181" s="39">
        <v>5</v>
      </c>
      <c r="E181" s="33" t="s">
        <v>4</v>
      </c>
      <c r="F181" s="49"/>
      <c r="G181" s="7">
        <f t="shared" si="4"/>
        <v>0</v>
      </c>
    </row>
    <row r="182" spans="2:7" s="3" customFormat="1" x14ac:dyDescent="0.25">
      <c r="B182" s="24"/>
      <c r="C182" s="31"/>
      <c r="D182" s="30"/>
      <c r="E182" s="30"/>
      <c r="F182" s="30"/>
      <c r="G182" s="30"/>
    </row>
    <row r="184" spans="2:7" x14ac:dyDescent="0.25">
      <c r="B184" s="44">
        <v>4</v>
      </c>
      <c r="C184" s="51" t="s">
        <v>360</v>
      </c>
      <c r="D184" s="46"/>
      <c r="E184" s="47"/>
      <c r="F184" s="47"/>
      <c r="G184" s="74">
        <f>G185+G191+G197</f>
        <v>0</v>
      </c>
    </row>
    <row r="185" spans="2:7" ht="30" x14ac:dyDescent="0.25">
      <c r="B185" s="52" t="s">
        <v>362</v>
      </c>
      <c r="C185" s="53" t="s">
        <v>361</v>
      </c>
      <c r="D185" s="54"/>
      <c r="E185" s="55"/>
      <c r="F185" s="55"/>
      <c r="G185" s="56">
        <f>SUM(G186:G189)</f>
        <v>0</v>
      </c>
    </row>
    <row r="186" spans="2:7" x14ac:dyDescent="0.25">
      <c r="B186" s="57" t="s">
        <v>363</v>
      </c>
      <c r="C186" s="58" t="s">
        <v>367</v>
      </c>
      <c r="D186" s="59">
        <v>120</v>
      </c>
      <c r="E186" s="23" t="s">
        <v>368</v>
      </c>
      <c r="F186" s="61"/>
      <c r="G186" s="7">
        <f t="shared" ref="G186:G189" si="5">D186*F186</f>
        <v>0</v>
      </c>
    </row>
    <row r="187" spans="2:7" x14ac:dyDescent="0.25">
      <c r="B187" s="57" t="s">
        <v>364</v>
      </c>
      <c r="C187" s="60" t="s">
        <v>42</v>
      </c>
      <c r="D187" s="59">
        <v>400</v>
      </c>
      <c r="E187" s="23" t="s">
        <v>368</v>
      </c>
      <c r="F187" s="61"/>
      <c r="G187" s="7">
        <f t="shared" si="5"/>
        <v>0</v>
      </c>
    </row>
    <row r="188" spans="2:7" x14ac:dyDescent="0.25">
      <c r="B188" s="57" t="s">
        <v>365</v>
      </c>
      <c r="C188" s="60" t="s">
        <v>43</v>
      </c>
      <c r="D188" s="59">
        <v>200</v>
      </c>
      <c r="E188" s="23" t="s">
        <v>368</v>
      </c>
      <c r="F188" s="61"/>
      <c r="G188" s="7">
        <f t="shared" si="5"/>
        <v>0</v>
      </c>
    </row>
    <row r="189" spans="2:7" x14ac:dyDescent="0.25">
      <c r="B189" s="57" t="s">
        <v>366</v>
      </c>
      <c r="C189" s="60" t="s">
        <v>1</v>
      </c>
      <c r="D189" s="59">
        <v>400</v>
      </c>
      <c r="E189" s="23" t="s">
        <v>368</v>
      </c>
      <c r="F189" s="61"/>
      <c r="G189" s="7">
        <f t="shared" si="5"/>
        <v>0</v>
      </c>
    </row>
    <row r="191" spans="2:7" ht="30.75" thickBot="1" x14ac:dyDescent="0.3">
      <c r="B191" s="52" t="s">
        <v>377</v>
      </c>
      <c r="C191" s="53" t="s">
        <v>380</v>
      </c>
      <c r="D191" s="54"/>
      <c r="E191" s="55"/>
      <c r="F191" s="55"/>
      <c r="G191" s="56">
        <f>SUM(G192:G195)</f>
        <v>0</v>
      </c>
    </row>
    <row r="192" spans="2:7" ht="15.75" thickBot="1" x14ac:dyDescent="0.3">
      <c r="B192" s="62" t="s">
        <v>369</v>
      </c>
      <c r="C192" s="12" t="s">
        <v>367</v>
      </c>
      <c r="D192" s="13">
        <v>20</v>
      </c>
      <c r="E192" s="23" t="s">
        <v>368</v>
      </c>
      <c r="F192" s="61"/>
      <c r="G192" s="7">
        <f t="shared" ref="G192:G195" si="6">D192*F192</f>
        <v>0</v>
      </c>
    </row>
    <row r="193" spans="2:7" ht="15.75" thickBot="1" x14ac:dyDescent="0.3">
      <c r="B193" s="63" t="s">
        <v>370</v>
      </c>
      <c r="C193" s="10" t="s">
        <v>42</v>
      </c>
      <c r="D193" s="11">
        <v>100</v>
      </c>
      <c r="E193" s="23" t="s">
        <v>368</v>
      </c>
      <c r="F193" s="61"/>
      <c r="G193" s="7">
        <f t="shared" si="6"/>
        <v>0</v>
      </c>
    </row>
    <row r="194" spans="2:7" ht="15.75" thickBot="1" x14ac:dyDescent="0.3">
      <c r="B194" s="63" t="s">
        <v>371</v>
      </c>
      <c r="C194" s="10" t="s">
        <v>43</v>
      </c>
      <c r="D194" s="11">
        <v>50</v>
      </c>
      <c r="E194" s="23" t="s">
        <v>368</v>
      </c>
      <c r="F194" s="61"/>
      <c r="G194" s="7">
        <f t="shared" si="6"/>
        <v>0</v>
      </c>
    </row>
    <row r="195" spans="2:7" ht="15.75" thickBot="1" x14ac:dyDescent="0.3">
      <c r="B195" s="63" t="s">
        <v>372</v>
      </c>
      <c r="C195" s="10" t="s">
        <v>1</v>
      </c>
      <c r="D195" s="11">
        <v>100</v>
      </c>
      <c r="E195" s="23" t="s">
        <v>368</v>
      </c>
      <c r="F195" s="61"/>
      <c r="G195" s="7">
        <f t="shared" si="6"/>
        <v>0</v>
      </c>
    </row>
    <row r="196" spans="2:7" x14ac:dyDescent="0.25">
      <c r="B196" s="50"/>
      <c r="C196" s="50"/>
      <c r="D196" s="50"/>
      <c r="E196" s="50"/>
      <c r="F196" s="50"/>
      <c r="G196" s="50"/>
    </row>
    <row r="197" spans="2:7" ht="45.75" thickBot="1" x14ac:dyDescent="0.3">
      <c r="B197" s="52" t="s">
        <v>378</v>
      </c>
      <c r="C197" s="53" t="s">
        <v>381</v>
      </c>
      <c r="D197" s="54"/>
      <c r="E197" s="55"/>
      <c r="F197" s="55"/>
      <c r="G197" s="56">
        <f>SUM(G198:G201)</f>
        <v>0</v>
      </c>
    </row>
    <row r="198" spans="2:7" ht="15.75" thickBot="1" x14ac:dyDescent="0.3">
      <c r="B198" s="62" t="s">
        <v>373</v>
      </c>
      <c r="C198" s="12" t="s">
        <v>382</v>
      </c>
      <c r="D198" s="13">
        <v>20</v>
      </c>
      <c r="E198" s="23" t="s">
        <v>368</v>
      </c>
      <c r="F198" s="61"/>
      <c r="G198" s="7">
        <f t="shared" ref="G198:G201" si="7">D198*F198</f>
        <v>0</v>
      </c>
    </row>
    <row r="199" spans="2:7" ht="15.75" thickBot="1" x14ac:dyDescent="0.3">
      <c r="B199" s="63" t="s">
        <v>374</v>
      </c>
      <c r="C199" s="10" t="s">
        <v>42</v>
      </c>
      <c r="D199" s="11">
        <v>100</v>
      </c>
      <c r="E199" s="23" t="s">
        <v>368</v>
      </c>
      <c r="F199" s="61"/>
      <c r="G199" s="7">
        <f t="shared" si="7"/>
        <v>0</v>
      </c>
    </row>
    <row r="200" spans="2:7" ht="15.75" thickBot="1" x14ac:dyDescent="0.3">
      <c r="B200" s="63" t="s">
        <v>375</v>
      </c>
      <c r="C200" s="10" t="s">
        <v>43</v>
      </c>
      <c r="D200" s="11">
        <v>50</v>
      </c>
      <c r="E200" s="23" t="s">
        <v>368</v>
      </c>
      <c r="F200" s="61"/>
      <c r="G200" s="7">
        <f t="shared" si="7"/>
        <v>0</v>
      </c>
    </row>
    <row r="201" spans="2:7" ht="15.75" thickBot="1" x14ac:dyDescent="0.3">
      <c r="B201" s="63" t="s">
        <v>376</v>
      </c>
      <c r="C201" s="10" t="s">
        <v>1</v>
      </c>
      <c r="D201" s="11">
        <v>100</v>
      </c>
      <c r="E201" s="23" t="s">
        <v>368</v>
      </c>
      <c r="F201" s="61"/>
      <c r="G201" s="7">
        <f t="shared" si="7"/>
        <v>0</v>
      </c>
    </row>
    <row r="202" spans="2:7" x14ac:dyDescent="0.25">
      <c r="B202" s="57"/>
      <c r="C202" s="60"/>
      <c r="D202" s="59"/>
      <c r="E202" s="22"/>
      <c r="F202" s="64"/>
      <c r="G202" s="40"/>
    </row>
    <row r="203" spans="2:7" ht="30" x14ac:dyDescent="0.25">
      <c r="B203" s="15">
        <v>1</v>
      </c>
      <c r="C203" s="42" t="s">
        <v>45</v>
      </c>
      <c r="D203" s="16">
        <f>G4</f>
        <v>0</v>
      </c>
      <c r="E203" s="9"/>
      <c r="F203" s="9"/>
      <c r="G203" s="9"/>
    </row>
    <row r="204" spans="2:7" ht="30" x14ac:dyDescent="0.25">
      <c r="B204" s="15">
        <v>2</v>
      </c>
      <c r="C204" s="45" t="s">
        <v>341</v>
      </c>
      <c r="D204" s="17">
        <f>G154</f>
        <v>0</v>
      </c>
      <c r="E204" s="9"/>
      <c r="F204" s="9"/>
      <c r="G204" s="9"/>
    </row>
    <row r="205" spans="2:7" x14ac:dyDescent="0.25">
      <c r="B205" s="15">
        <v>3</v>
      </c>
      <c r="C205" s="45" t="s">
        <v>350</v>
      </c>
      <c r="D205" s="16">
        <f>G170</f>
        <v>0</v>
      </c>
      <c r="E205" s="9"/>
      <c r="F205" s="9"/>
      <c r="G205" s="9" t="s">
        <v>379</v>
      </c>
    </row>
    <row r="206" spans="2:7" x14ac:dyDescent="0.25">
      <c r="B206" s="15">
        <v>4</v>
      </c>
      <c r="C206" s="51" t="s">
        <v>383</v>
      </c>
      <c r="D206" s="18">
        <f>G184</f>
        <v>0</v>
      </c>
      <c r="E206" s="9"/>
      <c r="F206" s="9"/>
      <c r="G206" s="9"/>
    </row>
    <row r="207" spans="2:7" x14ac:dyDescent="0.25">
      <c r="B207" s="9"/>
      <c r="C207" s="19" t="s">
        <v>44</v>
      </c>
      <c r="D207" s="14">
        <f>SUM(D203:D206)</f>
        <v>0</v>
      </c>
      <c r="E207" s="9"/>
      <c r="F207" s="9"/>
      <c r="G207" s="9"/>
    </row>
    <row r="208" spans="2:7" x14ac:dyDescent="0.25">
      <c r="B208" s="9"/>
      <c r="C208" s="9"/>
      <c r="D208" s="9"/>
      <c r="E208" s="9"/>
      <c r="F208" s="9"/>
      <c r="G208" s="9"/>
    </row>
    <row r="209" spans="2:7" x14ac:dyDescent="0.25">
      <c r="B209" s="9"/>
      <c r="C209" s="9"/>
      <c r="D209" s="9"/>
      <c r="E209" s="9"/>
      <c r="F209" s="9"/>
      <c r="G209" s="9"/>
    </row>
    <row r="210" spans="2:7" customFormat="1" x14ac:dyDescent="0.25">
      <c r="B210" s="66" t="s">
        <v>5</v>
      </c>
      <c r="C210" s="67"/>
      <c r="D210" s="67"/>
      <c r="E210" s="67"/>
      <c r="F210" s="67"/>
      <c r="G210" s="67"/>
    </row>
    <row r="211" spans="2:7" customFormat="1" x14ac:dyDescent="0.25">
      <c r="B211" s="67"/>
      <c r="C211" s="67"/>
      <c r="D211" s="67"/>
      <c r="E211" s="67"/>
      <c r="F211" s="67"/>
      <c r="G211" s="67"/>
    </row>
    <row r="212" spans="2:7" customFormat="1" x14ac:dyDescent="0.25">
      <c r="B212" s="67"/>
      <c r="C212" s="67"/>
      <c r="D212" s="67"/>
      <c r="E212" s="67"/>
      <c r="F212" s="67"/>
      <c r="G212" s="67"/>
    </row>
    <row r="213" spans="2:7" customFormat="1" x14ac:dyDescent="0.25">
      <c r="B213" s="67"/>
      <c r="C213" s="67"/>
      <c r="D213" s="67"/>
      <c r="E213" s="67"/>
      <c r="F213" s="67"/>
      <c r="G213" s="67"/>
    </row>
  </sheetData>
  <mergeCells count="3">
    <mergeCell ref="B210:G213"/>
    <mergeCell ref="B1:G1"/>
    <mergeCell ref="B2:G2"/>
  </mergeCells>
  <pageMargins left="0.7" right="0.7" top="0.75" bottom="0.75" header="0.3" footer="0.3"/>
  <pageSetup paperSize="8" scale="91" orientation="portrait" verticalDpi="0" r:id="rId1"/>
  <rowBreaks count="1" manualBreakCount="1">
    <brk id="14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sdurova</dc:creator>
  <cp:lastModifiedBy>Vania Koleva</cp:lastModifiedBy>
  <cp:lastPrinted>2018-08-28T11:43:32Z</cp:lastPrinted>
  <dcterms:created xsi:type="dcterms:W3CDTF">2013-01-08T06:30:30Z</dcterms:created>
  <dcterms:modified xsi:type="dcterms:W3CDTF">2018-08-28T11:43:37Z</dcterms:modified>
</cp:coreProperties>
</file>